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120" windowHeight="9120" activeTab="0"/>
  </bookViews>
  <sheets>
    <sheet name="Arkusz1" sheetId="1" r:id="rId1"/>
  </sheets>
  <definedNames>
    <definedName name="_xlnm.Print_Area" localSheetId="0">'Arkusz1'!$A$1:$G$28</definedName>
    <definedName name="_xlnm.Print_Titles" localSheetId="0">'Arkusz1'!$7:$9</definedName>
  </definedNames>
  <calcPr fullCalcOnLoad="1"/>
</workbook>
</file>

<file path=xl/sharedStrings.xml><?xml version="1.0" encoding="utf-8"?>
<sst xmlns="http://schemas.openxmlformats.org/spreadsheetml/2006/main" count="33" uniqueCount="28">
  <si>
    <t>Lp.</t>
  </si>
  <si>
    <t>Dział</t>
  </si>
  <si>
    <t>Rozdział</t>
  </si>
  <si>
    <t>Nazwa</t>
  </si>
  <si>
    <t>Nazwa projektu</t>
  </si>
  <si>
    <t>Nazwa funduszu</t>
  </si>
  <si>
    <t>1.</t>
  </si>
  <si>
    <t>Oświata i wychowanie</t>
  </si>
  <si>
    <t>Razem</t>
  </si>
  <si>
    <t>Plan wydatków</t>
  </si>
  <si>
    <t>Gimnazja</t>
  </si>
  <si>
    <t>* Wydatki majątkowe</t>
  </si>
  <si>
    <t>1. Budowa hali sportowej wraz z łącznikiem do istniejącego budynku ZSO w Rudach wraz z zapleczem</t>
  </si>
  <si>
    <t>Regionalny Program Operacyjny</t>
  </si>
  <si>
    <t>2.</t>
  </si>
  <si>
    <t>Ochrona zdrowia</t>
  </si>
  <si>
    <t>85121</t>
  </si>
  <si>
    <t>Lecznictwo ambulatoryjne</t>
  </si>
  <si>
    <t>* Wydatki majątkowe:</t>
  </si>
  <si>
    <t>Europejski Fundusz Rozwoju Regionalnego</t>
  </si>
  <si>
    <t>1. Ku pełni zdrowia - kompleksowa modernizacja ośrodków zdrowia w Kuźni Raciborskiej i Rudach</t>
  </si>
  <si>
    <t>Wydatki na programy i projekty realizowane ze środków, o których mowa w art. 5 ust. 1 pkt. 2 i 3 ustawy o finansach publicznych, w części związanej z realizacją zadań gminy - plan na 2009 rok (w złotych i groszach) PO ZMIANACH</t>
  </si>
  <si>
    <t>3.</t>
  </si>
  <si>
    <t>Kultura fizyczna i sport</t>
  </si>
  <si>
    <t>92601</t>
  </si>
  <si>
    <t>Obiekty sportowe</t>
  </si>
  <si>
    <t>1. Aktywny styl życia szansą na zdrowie - przebudowa kompleksu sportowego wraz z infrastrukturą towarzyszącą w Kuźni Raciborskiej</t>
  </si>
  <si>
    <t>Załącznik Nr 6 do uchwały Nr XXXV/322/2009 Rady Miejskiej w Kuźni Raciborskiej z dnia 26 lutego 2009 roku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</si>
</sst>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#"/>
  </numFmts>
  <fonts count="6">
    <font>
      <sz val="10"/>
      <name val="Arial"/>
      <family val="2"/>
    </font>
    <font>
      <b/>
      <sz val="10"/>
      <name val="Arial"/>
      <family val="2"/>
    </font>
    <font>
      <sz val="10"/>
      <name val="Arial CE"/>
      <family val="2"/>
    </font>
    <font>
      <i/>
      <sz val="10"/>
      <name val="Arial"/>
      <family val="2"/>
    </font>
    <font>
      <b/>
      <sz val="10"/>
      <name val="Arial CE"/>
      <family val="2"/>
    </font>
    <font>
      <i/>
      <sz val="10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1" xfId="0" applyFont="1" applyBorder="1" applyAlignment="1">
      <alignment horizont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3" fontId="0" fillId="0" borderId="0" xfId="0" applyNumberFormat="1" applyFont="1" applyBorder="1" applyAlignment="1">
      <alignment horizontal="right" wrapText="1"/>
    </xf>
    <xf numFmtId="0" fontId="0" fillId="0" borderId="0" xfId="0" applyAlignment="1">
      <alignment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wrapText="1"/>
    </xf>
    <xf numFmtId="0" fontId="0" fillId="2" borderId="0" xfId="0" applyFill="1" applyAlignment="1">
      <alignment wrapText="1"/>
    </xf>
    <xf numFmtId="0" fontId="0" fillId="0" borderId="2" xfId="0" applyFont="1" applyBorder="1" applyAlignment="1">
      <alignment horizontal="center" wrapText="1"/>
    </xf>
    <xf numFmtId="3" fontId="0" fillId="0" borderId="1" xfId="0" applyNumberFormat="1" applyFont="1" applyBorder="1" applyAlignment="1">
      <alignment horizontal="center" wrapText="1"/>
    </xf>
    <xf numFmtId="3" fontId="0" fillId="0" borderId="1" xfId="0" applyNumberFormat="1" applyFont="1" applyBorder="1" applyAlignment="1">
      <alignment horizontal="right" wrapText="1"/>
    </xf>
    <xf numFmtId="0" fontId="1" fillId="0" borderId="2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1" fillId="2" borderId="0" xfId="0" applyFont="1" applyFill="1" applyBorder="1" applyAlignment="1">
      <alignment wrapText="1"/>
    </xf>
    <xf numFmtId="0" fontId="1" fillId="2" borderId="0" xfId="0" applyFont="1" applyFill="1" applyAlignment="1">
      <alignment wrapText="1"/>
    </xf>
    <xf numFmtId="0" fontId="3" fillId="3" borderId="2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wrapText="1"/>
    </xf>
    <xf numFmtId="0" fontId="3" fillId="3" borderId="0" xfId="0" applyFont="1" applyFill="1" applyBorder="1" applyAlignment="1">
      <alignment wrapText="1"/>
    </xf>
    <xf numFmtId="0" fontId="0" fillId="0" borderId="1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1" fillId="2" borderId="2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49" fontId="4" fillId="2" borderId="1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49" fontId="5" fillId="3" borderId="1" xfId="0" applyNumberFormat="1" applyFont="1" applyFill="1" applyBorder="1" applyAlignment="1">
      <alignment vertical="center"/>
    </xf>
    <xf numFmtId="0" fontId="5" fillId="3" borderId="1" xfId="0" applyFont="1" applyFill="1" applyBorder="1" applyAlignment="1">
      <alignment vertical="center" wrapText="1"/>
    </xf>
    <xf numFmtId="49" fontId="2" fillId="4" borderId="1" xfId="0" applyNumberFormat="1" applyFont="1" applyFill="1" applyBorder="1" applyAlignment="1">
      <alignment vertical="center"/>
    </xf>
    <xf numFmtId="0" fontId="2" fillId="4" borderId="1" xfId="0" applyFont="1" applyFill="1" applyBorder="1" applyAlignment="1">
      <alignment vertical="center" wrapText="1"/>
    </xf>
    <xf numFmtId="49" fontId="2" fillId="4" borderId="1" xfId="0" applyNumberFormat="1" applyFont="1" applyFill="1" applyBorder="1" applyAlignment="1">
      <alignment vertical="center"/>
    </xf>
    <xf numFmtId="0" fontId="2" fillId="4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wrapText="1"/>
    </xf>
    <xf numFmtId="4" fontId="1" fillId="2" borderId="1" xfId="0" applyNumberFormat="1" applyFont="1" applyFill="1" applyBorder="1" applyAlignment="1">
      <alignment horizontal="right" wrapText="1"/>
    </xf>
    <xf numFmtId="4" fontId="1" fillId="0" borderId="1" xfId="0" applyNumberFormat="1" applyFont="1" applyBorder="1" applyAlignment="1">
      <alignment horizontal="right" wrapText="1"/>
    </xf>
    <xf numFmtId="4" fontId="3" fillId="3" borderId="1" xfId="0" applyNumberFormat="1" applyFont="1" applyFill="1" applyBorder="1" applyAlignment="1">
      <alignment horizontal="right" wrapText="1"/>
    </xf>
    <xf numFmtId="4" fontId="0" fillId="0" borderId="1" xfId="0" applyNumberFormat="1" applyFont="1" applyBorder="1" applyAlignment="1">
      <alignment horizontal="right" wrapText="1"/>
    </xf>
    <xf numFmtId="4" fontId="2" fillId="0" borderId="1" xfId="0" applyNumberFormat="1" applyFont="1" applyFill="1" applyBorder="1" applyAlignment="1">
      <alignment vertical="center"/>
    </xf>
    <xf numFmtId="4" fontId="5" fillId="3" borderId="1" xfId="0" applyNumberFormat="1" applyFont="1" applyFill="1" applyBorder="1" applyAlignment="1">
      <alignment vertical="center"/>
    </xf>
    <xf numFmtId="4" fontId="2" fillId="4" borderId="1" xfId="0" applyNumberFormat="1" applyFont="1" applyFill="1" applyBorder="1" applyAlignment="1">
      <alignment vertical="center"/>
    </xf>
    <xf numFmtId="4" fontId="2" fillId="4" borderId="1" xfId="0" applyNumberFormat="1" applyFont="1" applyFill="1" applyBorder="1" applyAlignment="1">
      <alignment vertical="center"/>
    </xf>
    <xf numFmtId="0" fontId="0" fillId="3" borderId="2" xfId="0" applyFont="1" applyFill="1" applyBorder="1" applyAlignment="1">
      <alignment horizontal="center" wrapText="1"/>
    </xf>
    <xf numFmtId="0" fontId="0" fillId="3" borderId="1" xfId="0" applyFont="1" applyFill="1" applyBorder="1" applyAlignment="1">
      <alignment horizontal="center" wrapText="1"/>
    </xf>
    <xf numFmtId="0" fontId="0" fillId="3" borderId="0" xfId="0" applyFont="1" applyFill="1" applyBorder="1" applyAlignment="1">
      <alignment wrapText="1"/>
    </xf>
    <xf numFmtId="0" fontId="0" fillId="3" borderId="0" xfId="0" applyFill="1" applyAlignment="1">
      <alignment wrapText="1"/>
    </xf>
    <xf numFmtId="0" fontId="0" fillId="0" borderId="3" xfId="0" applyFont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4" fontId="4" fillId="2" borderId="1" xfId="0" applyNumberFormat="1" applyFont="1" applyFill="1" applyBorder="1" applyAlignment="1">
      <alignment vertical="center"/>
    </xf>
    <xf numFmtId="0" fontId="1" fillId="0" borderId="0" xfId="0" applyFont="1" applyAlignment="1">
      <alignment wrapText="1"/>
    </xf>
    <xf numFmtId="0" fontId="3" fillId="3" borderId="5" xfId="0" applyFont="1" applyFill="1" applyBorder="1" applyAlignment="1">
      <alignment horizontal="center" wrapText="1"/>
    </xf>
    <xf numFmtId="49" fontId="5" fillId="3" borderId="1" xfId="0" applyNumberFormat="1" applyFont="1" applyFill="1" applyBorder="1" applyAlignment="1">
      <alignment vertical="center"/>
    </xf>
    <xf numFmtId="0" fontId="5" fillId="3" borderId="1" xfId="0" applyFont="1" applyFill="1" applyBorder="1" applyAlignment="1">
      <alignment vertical="center" wrapText="1"/>
    </xf>
    <xf numFmtId="4" fontId="5" fillId="3" borderId="1" xfId="0" applyNumberFormat="1" applyFont="1" applyFill="1" applyBorder="1" applyAlignment="1">
      <alignment vertical="center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0" fontId="0" fillId="0" borderId="6" xfId="0" applyFont="1" applyBorder="1" applyAlignment="1">
      <alignment wrapText="1"/>
    </xf>
    <xf numFmtId="0" fontId="0" fillId="0" borderId="7" xfId="0" applyBorder="1" applyAlignment="1">
      <alignment wrapText="1"/>
    </xf>
    <xf numFmtId="0" fontId="1" fillId="0" borderId="4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49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4" fontId="4" fillId="0" borderId="1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Alignment="1">
      <alignment wrapText="1"/>
    </xf>
    <xf numFmtId="49" fontId="2" fillId="4" borderId="7" xfId="0" applyNumberFormat="1" applyFont="1" applyFill="1" applyBorder="1" applyAlignment="1">
      <alignment vertical="center"/>
    </xf>
    <xf numFmtId="0" fontId="0" fillId="0" borderId="8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Font="1" applyFill="1" applyBorder="1" applyAlignment="1">
      <alignment horizontal="center" wrapText="1"/>
    </xf>
    <xf numFmtId="3" fontId="1" fillId="0" borderId="0" xfId="0" applyNumberFormat="1" applyFont="1" applyBorder="1" applyAlignment="1">
      <alignment horizontal="center" wrapText="1"/>
    </xf>
    <xf numFmtId="3" fontId="1" fillId="0" borderId="0" xfId="0" applyNumberFormat="1" applyFont="1" applyBorder="1" applyAlignment="1">
      <alignment horizontal="righ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28"/>
  <sheetViews>
    <sheetView tabSelected="1" workbookViewId="0" topLeftCell="A1">
      <selection activeCell="G6" sqref="G6"/>
    </sheetView>
  </sheetViews>
  <sheetFormatPr defaultColWidth="9.140625" defaultRowHeight="12.75"/>
  <cols>
    <col min="1" max="1" width="4.7109375" style="3" customWidth="1"/>
    <col min="2" max="2" width="5.140625" style="3" customWidth="1"/>
    <col min="3" max="3" width="8.7109375" style="3" customWidth="1"/>
    <col min="4" max="4" width="40.28125" style="3" customWidth="1"/>
    <col min="5" max="5" width="13.421875" style="4" customWidth="1"/>
    <col min="6" max="6" width="17.421875" style="3" customWidth="1"/>
    <col min="7" max="7" width="20.57421875" style="3" customWidth="1"/>
    <col min="8" max="255" width="11.57421875" style="3" customWidth="1"/>
    <col min="256" max="16384" width="11.57421875" style="5" customWidth="1"/>
  </cols>
  <sheetData>
    <row r="1" spans="1:7" ht="12.75" customHeight="1">
      <c r="A1" s="74" t="s">
        <v>27</v>
      </c>
      <c r="B1" s="74"/>
      <c r="C1" s="74"/>
      <c r="D1" s="74"/>
      <c r="E1" s="74"/>
      <c r="F1" s="74"/>
      <c r="G1" s="74"/>
    </row>
    <row r="3" spans="5:7" ht="12.75">
      <c r="E3" s="74"/>
      <c r="F3" s="74"/>
      <c r="G3" s="74"/>
    </row>
    <row r="5" spans="1:7" ht="25.5" customHeight="1">
      <c r="A5" s="73" t="s">
        <v>21</v>
      </c>
      <c r="B5" s="73"/>
      <c r="C5" s="73"/>
      <c r="D5" s="73"/>
      <c r="E5" s="73"/>
      <c r="F5" s="73"/>
      <c r="G5" s="73"/>
    </row>
    <row r="7" spans="1:255" s="9" customFormat="1" ht="25.5">
      <c r="A7" s="6" t="s">
        <v>0</v>
      </c>
      <c r="B7" s="7" t="s">
        <v>1</v>
      </c>
      <c r="C7" s="7" t="s">
        <v>2</v>
      </c>
      <c r="D7" s="7" t="s">
        <v>3</v>
      </c>
      <c r="E7" s="2" t="s">
        <v>9</v>
      </c>
      <c r="F7" s="7" t="s">
        <v>4</v>
      </c>
      <c r="G7" s="7" t="s">
        <v>5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  <c r="IT7" s="8"/>
      <c r="IU7" s="8"/>
    </row>
    <row r="8" spans="1:7" ht="12.75">
      <c r="A8" s="10">
        <v>1</v>
      </c>
      <c r="B8" s="1">
        <v>2</v>
      </c>
      <c r="C8" s="1">
        <v>3</v>
      </c>
      <c r="D8" s="1">
        <v>4</v>
      </c>
      <c r="E8" s="11">
        <v>5</v>
      </c>
      <c r="F8" s="1">
        <v>6</v>
      </c>
      <c r="G8" s="1">
        <v>7</v>
      </c>
    </row>
    <row r="9" spans="1:7" ht="12.75">
      <c r="A9" s="10"/>
      <c r="B9" s="1"/>
      <c r="C9" s="1"/>
      <c r="D9" s="1"/>
      <c r="E9" s="12"/>
      <c r="F9" s="1"/>
      <c r="G9" s="1"/>
    </row>
    <row r="10" spans="1:7" s="19" customFormat="1" ht="12.75">
      <c r="A10" s="27" t="s">
        <v>6</v>
      </c>
      <c r="B10" s="28">
        <v>801</v>
      </c>
      <c r="C10" s="28"/>
      <c r="D10" s="18" t="s">
        <v>7</v>
      </c>
      <c r="E10" s="38">
        <f>E12</f>
        <v>778897.06</v>
      </c>
      <c r="F10" s="28"/>
      <c r="G10" s="28"/>
    </row>
    <row r="11" spans="1:7" s="16" customFormat="1" ht="12.75">
      <c r="A11" s="13"/>
      <c r="B11" s="14"/>
      <c r="C11" s="14"/>
      <c r="D11" s="15"/>
      <c r="E11" s="39"/>
      <c r="F11" s="14"/>
      <c r="G11" s="14"/>
    </row>
    <row r="12" spans="1:7" s="24" customFormat="1" ht="12.75">
      <c r="A12" s="21"/>
      <c r="B12" s="22"/>
      <c r="C12" s="22">
        <v>80110</v>
      </c>
      <c r="D12" s="23" t="s">
        <v>10</v>
      </c>
      <c r="E12" s="40">
        <f>E13</f>
        <v>778897.06</v>
      </c>
      <c r="F12" s="22"/>
      <c r="G12" s="22"/>
    </row>
    <row r="13" spans="1:7" s="3" customFormat="1" ht="12.75">
      <c r="A13" s="10"/>
      <c r="B13" s="1"/>
      <c r="C13" s="1"/>
      <c r="D13" s="17" t="s">
        <v>11</v>
      </c>
      <c r="E13" s="41">
        <f>E14</f>
        <v>778897.06</v>
      </c>
      <c r="F13" s="1"/>
      <c r="G13" s="1"/>
    </row>
    <row r="14" spans="1:7" s="26" customFormat="1" ht="38.25">
      <c r="A14" s="10"/>
      <c r="B14" s="1"/>
      <c r="C14" s="1"/>
      <c r="D14" s="17" t="s">
        <v>12</v>
      </c>
      <c r="E14" s="42">
        <v>778897.06</v>
      </c>
      <c r="F14" s="25" t="s">
        <v>13</v>
      </c>
      <c r="G14" s="37" t="s">
        <v>19</v>
      </c>
    </row>
    <row r="15" spans="1:7" s="16" customFormat="1" ht="12.75">
      <c r="A15" s="13"/>
      <c r="B15" s="14"/>
      <c r="C15" s="14"/>
      <c r="D15" s="15"/>
      <c r="E15" s="39"/>
      <c r="F15" s="14"/>
      <c r="G15" s="14"/>
    </row>
    <row r="16" spans="1:255" s="20" customFormat="1" ht="12.75">
      <c r="A16" s="27" t="s">
        <v>14</v>
      </c>
      <c r="B16" s="29">
        <v>851</v>
      </c>
      <c r="C16" s="29"/>
      <c r="D16" s="30" t="s">
        <v>15</v>
      </c>
      <c r="E16" s="38">
        <f>E18</f>
        <v>1204717.83</v>
      </c>
      <c r="F16" s="28"/>
      <c r="G16" s="28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19"/>
      <c r="FF16" s="19"/>
      <c r="FG16" s="19"/>
      <c r="FH16" s="19"/>
      <c r="FI16" s="19"/>
      <c r="FJ16" s="19"/>
      <c r="FK16" s="19"/>
      <c r="FL16" s="19"/>
      <c r="FM16" s="19"/>
      <c r="FN16" s="19"/>
      <c r="FO16" s="19"/>
      <c r="FP16" s="19"/>
      <c r="FQ16" s="19"/>
      <c r="FR16" s="19"/>
      <c r="FS16" s="19"/>
      <c r="FT16" s="19"/>
      <c r="FU16" s="19"/>
      <c r="FV16" s="19"/>
      <c r="FW16" s="19"/>
      <c r="FX16" s="19"/>
      <c r="FY16" s="19"/>
      <c r="FZ16" s="19"/>
      <c r="GA16" s="19"/>
      <c r="GB16" s="19"/>
      <c r="GC16" s="19"/>
      <c r="GD16" s="19"/>
      <c r="GE16" s="19"/>
      <c r="GF16" s="19"/>
      <c r="GG16" s="19"/>
      <c r="GH16" s="19"/>
      <c r="GI16" s="19"/>
      <c r="GJ16" s="19"/>
      <c r="GK16" s="19"/>
      <c r="GL16" s="19"/>
      <c r="GM16" s="19"/>
      <c r="GN16" s="19"/>
      <c r="GO16" s="19"/>
      <c r="GP16" s="19"/>
      <c r="GQ16" s="19"/>
      <c r="GR16" s="19"/>
      <c r="GS16" s="19"/>
      <c r="GT16" s="19"/>
      <c r="GU16" s="19"/>
      <c r="GV16" s="19"/>
      <c r="GW16" s="19"/>
      <c r="GX16" s="19"/>
      <c r="GY16" s="19"/>
      <c r="GZ16" s="19"/>
      <c r="HA16" s="19"/>
      <c r="HB16" s="19"/>
      <c r="HC16" s="19"/>
      <c r="HD16" s="19"/>
      <c r="HE16" s="19"/>
      <c r="HF16" s="19"/>
      <c r="HG16" s="19"/>
      <c r="HH16" s="19"/>
      <c r="HI16" s="19"/>
      <c r="HJ16" s="19"/>
      <c r="HK16" s="19"/>
      <c r="HL16" s="19"/>
      <c r="HM16" s="19"/>
      <c r="HN16" s="19"/>
      <c r="HO16" s="19"/>
      <c r="HP16" s="19"/>
      <c r="HQ16" s="19"/>
      <c r="HR16" s="19"/>
      <c r="HS16" s="19"/>
      <c r="HT16" s="19"/>
      <c r="HU16" s="19"/>
      <c r="HV16" s="19"/>
      <c r="HW16" s="19"/>
      <c r="HX16" s="19"/>
      <c r="HY16" s="19"/>
      <c r="HZ16" s="19"/>
      <c r="IA16" s="19"/>
      <c r="IB16" s="19"/>
      <c r="IC16" s="19"/>
      <c r="ID16" s="19"/>
      <c r="IE16" s="19"/>
      <c r="IF16" s="19"/>
      <c r="IG16" s="19"/>
      <c r="IH16" s="19"/>
      <c r="II16" s="19"/>
      <c r="IJ16" s="19"/>
      <c r="IK16" s="19"/>
      <c r="IL16" s="19"/>
      <c r="IM16" s="19"/>
      <c r="IN16" s="19"/>
      <c r="IO16" s="19"/>
      <c r="IP16" s="19"/>
      <c r="IQ16" s="19"/>
      <c r="IR16" s="19"/>
      <c r="IS16" s="19"/>
      <c r="IT16" s="19"/>
      <c r="IU16" s="19"/>
    </row>
    <row r="17" spans="1:7" ht="12.75">
      <c r="A17" s="10"/>
      <c r="B17" s="1"/>
      <c r="C17" s="1"/>
      <c r="D17" s="17"/>
      <c r="E17" s="41"/>
      <c r="F17" s="1"/>
      <c r="G17" s="1"/>
    </row>
    <row r="18" spans="1:255" s="49" customFormat="1" ht="12.75">
      <c r="A18" s="46"/>
      <c r="B18" s="47"/>
      <c r="C18" s="31" t="s">
        <v>16</v>
      </c>
      <c r="D18" s="32" t="s">
        <v>17</v>
      </c>
      <c r="E18" s="43">
        <f>E19</f>
        <v>1204717.83</v>
      </c>
      <c r="F18" s="47"/>
      <c r="G18" s="47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8"/>
      <c r="CA18" s="48"/>
      <c r="CB18" s="48"/>
      <c r="CC18" s="48"/>
      <c r="CD18" s="48"/>
      <c r="CE18" s="48"/>
      <c r="CF18" s="48"/>
      <c r="CG18" s="48"/>
      <c r="CH18" s="48"/>
      <c r="CI18" s="48"/>
      <c r="CJ18" s="48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8"/>
      <c r="DC18" s="48"/>
      <c r="DD18" s="48"/>
      <c r="DE18" s="48"/>
      <c r="DF18" s="48"/>
      <c r="DG18" s="48"/>
      <c r="DH18" s="48"/>
      <c r="DI18" s="48"/>
      <c r="DJ18" s="48"/>
      <c r="DK18" s="48"/>
      <c r="DL18" s="48"/>
      <c r="DM18" s="48"/>
      <c r="DN18" s="48"/>
      <c r="DO18" s="48"/>
      <c r="DP18" s="48"/>
      <c r="DQ18" s="48"/>
      <c r="DR18" s="48"/>
      <c r="DS18" s="48"/>
      <c r="DT18" s="48"/>
      <c r="DU18" s="48"/>
      <c r="DV18" s="48"/>
      <c r="DW18" s="48"/>
      <c r="DX18" s="48"/>
      <c r="DY18" s="48"/>
      <c r="DZ18" s="48"/>
      <c r="EA18" s="48"/>
      <c r="EB18" s="48"/>
      <c r="EC18" s="48"/>
      <c r="ED18" s="48"/>
      <c r="EE18" s="48"/>
      <c r="EF18" s="48"/>
      <c r="EG18" s="48"/>
      <c r="EH18" s="48"/>
      <c r="EI18" s="48"/>
      <c r="EJ18" s="48"/>
      <c r="EK18" s="48"/>
      <c r="EL18" s="48"/>
      <c r="EM18" s="48"/>
      <c r="EN18" s="48"/>
      <c r="EO18" s="48"/>
      <c r="EP18" s="48"/>
      <c r="EQ18" s="48"/>
      <c r="ER18" s="48"/>
      <c r="ES18" s="48"/>
      <c r="ET18" s="48"/>
      <c r="EU18" s="48"/>
      <c r="EV18" s="48"/>
      <c r="EW18" s="48"/>
      <c r="EX18" s="48"/>
      <c r="EY18" s="48"/>
      <c r="EZ18" s="48"/>
      <c r="FA18" s="48"/>
      <c r="FB18" s="48"/>
      <c r="FC18" s="48"/>
      <c r="FD18" s="48"/>
      <c r="FE18" s="48"/>
      <c r="FF18" s="48"/>
      <c r="FG18" s="48"/>
      <c r="FH18" s="48"/>
      <c r="FI18" s="48"/>
      <c r="FJ18" s="48"/>
      <c r="FK18" s="48"/>
      <c r="FL18" s="48"/>
      <c r="FM18" s="48"/>
      <c r="FN18" s="48"/>
      <c r="FO18" s="48"/>
      <c r="FP18" s="48"/>
      <c r="FQ18" s="48"/>
      <c r="FR18" s="48"/>
      <c r="FS18" s="48"/>
      <c r="FT18" s="48"/>
      <c r="FU18" s="48"/>
      <c r="FV18" s="48"/>
      <c r="FW18" s="48"/>
      <c r="FX18" s="48"/>
      <c r="FY18" s="48"/>
      <c r="FZ18" s="48"/>
      <c r="GA18" s="48"/>
      <c r="GB18" s="48"/>
      <c r="GC18" s="48"/>
      <c r="GD18" s="48"/>
      <c r="GE18" s="48"/>
      <c r="GF18" s="48"/>
      <c r="GG18" s="48"/>
      <c r="GH18" s="48"/>
      <c r="GI18" s="48"/>
      <c r="GJ18" s="48"/>
      <c r="GK18" s="48"/>
      <c r="GL18" s="48"/>
      <c r="GM18" s="48"/>
      <c r="GN18" s="48"/>
      <c r="GO18" s="48"/>
      <c r="GP18" s="48"/>
      <c r="GQ18" s="48"/>
      <c r="GR18" s="48"/>
      <c r="GS18" s="48"/>
      <c r="GT18" s="48"/>
      <c r="GU18" s="48"/>
      <c r="GV18" s="48"/>
      <c r="GW18" s="48"/>
      <c r="GX18" s="48"/>
      <c r="GY18" s="48"/>
      <c r="GZ18" s="48"/>
      <c r="HA18" s="48"/>
      <c r="HB18" s="48"/>
      <c r="HC18" s="48"/>
      <c r="HD18" s="48"/>
      <c r="HE18" s="48"/>
      <c r="HF18" s="48"/>
      <c r="HG18" s="48"/>
      <c r="HH18" s="48"/>
      <c r="HI18" s="48"/>
      <c r="HJ18" s="48"/>
      <c r="HK18" s="48"/>
      <c r="HL18" s="48"/>
      <c r="HM18" s="48"/>
      <c r="HN18" s="48"/>
      <c r="HO18" s="48"/>
      <c r="HP18" s="48"/>
      <c r="HQ18" s="48"/>
      <c r="HR18" s="48"/>
      <c r="HS18" s="48"/>
      <c r="HT18" s="48"/>
      <c r="HU18" s="48"/>
      <c r="HV18" s="48"/>
      <c r="HW18" s="48"/>
      <c r="HX18" s="48"/>
      <c r="HY18" s="48"/>
      <c r="HZ18" s="48"/>
      <c r="IA18" s="48"/>
      <c r="IB18" s="48"/>
      <c r="IC18" s="48"/>
      <c r="ID18" s="48"/>
      <c r="IE18" s="48"/>
      <c r="IF18" s="48"/>
      <c r="IG18" s="48"/>
      <c r="IH18" s="48"/>
      <c r="II18" s="48"/>
      <c r="IJ18" s="48"/>
      <c r="IK18" s="48"/>
      <c r="IL18" s="48"/>
      <c r="IM18" s="48"/>
      <c r="IN18" s="48"/>
      <c r="IO18" s="48"/>
      <c r="IP18" s="48"/>
      <c r="IQ18" s="48"/>
      <c r="IR18" s="48"/>
      <c r="IS18" s="48"/>
      <c r="IT18" s="48"/>
      <c r="IU18" s="48"/>
    </row>
    <row r="19" spans="1:7" ht="12.75">
      <c r="A19" s="10"/>
      <c r="B19" s="1"/>
      <c r="C19" s="33"/>
      <c r="D19" s="34" t="s">
        <v>18</v>
      </c>
      <c r="E19" s="44">
        <f>SUM(E20:E20)</f>
        <v>1204717.83</v>
      </c>
      <c r="F19" s="1"/>
      <c r="G19" s="1"/>
    </row>
    <row r="20" spans="1:7" ht="38.25">
      <c r="A20" s="10"/>
      <c r="B20" s="1"/>
      <c r="C20" s="35"/>
      <c r="D20" s="36" t="s">
        <v>20</v>
      </c>
      <c r="E20" s="45">
        <v>1204717.83</v>
      </c>
      <c r="F20" s="25" t="s">
        <v>13</v>
      </c>
      <c r="G20" s="37" t="s">
        <v>19</v>
      </c>
    </row>
    <row r="21" spans="1:7" ht="12.75">
      <c r="A21" s="50"/>
      <c r="B21" s="1"/>
      <c r="C21" s="35"/>
      <c r="D21" s="36"/>
      <c r="E21" s="45"/>
      <c r="F21" s="25"/>
      <c r="G21" s="37"/>
    </row>
    <row r="22" spans="1:255" s="53" customFormat="1" ht="12.75">
      <c r="A22" s="51" t="s">
        <v>22</v>
      </c>
      <c r="B22" s="28">
        <v>926</v>
      </c>
      <c r="C22" s="29"/>
      <c r="D22" s="30" t="s">
        <v>23</v>
      </c>
      <c r="E22" s="52">
        <f>SUM(E24)</f>
        <v>88287</v>
      </c>
      <c r="F22" s="28"/>
      <c r="G22" s="28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  <c r="GP22" s="16"/>
      <c r="GQ22" s="16"/>
      <c r="GR22" s="16"/>
      <c r="GS22" s="16"/>
      <c r="GT22" s="16"/>
      <c r="GU22" s="16"/>
      <c r="GV22" s="16"/>
      <c r="GW22" s="16"/>
      <c r="GX22" s="16"/>
      <c r="GY22" s="16"/>
      <c r="GZ22" s="16"/>
      <c r="HA22" s="16"/>
      <c r="HB22" s="16"/>
      <c r="HC22" s="16"/>
      <c r="HD22" s="16"/>
      <c r="HE22" s="16"/>
      <c r="HF22" s="16"/>
      <c r="HG22" s="16"/>
      <c r="HH22" s="16"/>
      <c r="HI22" s="16"/>
      <c r="HJ22" s="16"/>
      <c r="HK22" s="16"/>
      <c r="HL22" s="16"/>
      <c r="HM22" s="16"/>
      <c r="HN22" s="16"/>
      <c r="HO22" s="16"/>
      <c r="HP22" s="16"/>
      <c r="HQ22" s="16"/>
      <c r="HR22" s="16"/>
      <c r="HS22" s="16"/>
      <c r="HT22" s="16"/>
      <c r="HU22" s="16"/>
      <c r="HV22" s="16"/>
      <c r="HW22" s="16"/>
      <c r="HX22" s="16"/>
      <c r="HY22" s="16"/>
      <c r="HZ22" s="16"/>
      <c r="IA22" s="16"/>
      <c r="IB22" s="16"/>
      <c r="IC22" s="16"/>
      <c r="ID22" s="16"/>
      <c r="IE22" s="16"/>
      <c r="IF22" s="16"/>
      <c r="IG22" s="16"/>
      <c r="IH22" s="16"/>
      <c r="II22" s="16"/>
      <c r="IJ22" s="16"/>
      <c r="IK22" s="16"/>
      <c r="IL22" s="16"/>
      <c r="IM22" s="16"/>
      <c r="IN22" s="16"/>
      <c r="IO22" s="16"/>
      <c r="IP22" s="16"/>
      <c r="IQ22" s="16"/>
      <c r="IR22" s="16"/>
      <c r="IS22" s="16"/>
      <c r="IT22" s="16"/>
      <c r="IU22" s="16"/>
    </row>
    <row r="23" spans="1:255" s="68" customFormat="1" ht="12.75">
      <c r="A23" s="62"/>
      <c r="B23" s="63"/>
      <c r="C23" s="64"/>
      <c r="D23" s="65"/>
      <c r="E23" s="66"/>
      <c r="F23" s="63"/>
      <c r="G23" s="63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7"/>
      <c r="BK23" s="67"/>
      <c r="BL23" s="67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7"/>
      <c r="CA23" s="67"/>
      <c r="CB23" s="67"/>
      <c r="CC23" s="67"/>
      <c r="CD23" s="67"/>
      <c r="CE23" s="67"/>
      <c r="CF23" s="67"/>
      <c r="CG23" s="67"/>
      <c r="CH23" s="67"/>
      <c r="CI23" s="67"/>
      <c r="CJ23" s="67"/>
      <c r="CK23" s="67"/>
      <c r="CL23" s="67"/>
      <c r="CM23" s="67"/>
      <c r="CN23" s="67"/>
      <c r="CO23" s="67"/>
      <c r="CP23" s="67"/>
      <c r="CQ23" s="67"/>
      <c r="CR23" s="67"/>
      <c r="CS23" s="67"/>
      <c r="CT23" s="67"/>
      <c r="CU23" s="67"/>
      <c r="CV23" s="67"/>
      <c r="CW23" s="67"/>
      <c r="CX23" s="67"/>
      <c r="CY23" s="67"/>
      <c r="CZ23" s="67"/>
      <c r="DA23" s="67"/>
      <c r="DB23" s="67"/>
      <c r="DC23" s="67"/>
      <c r="DD23" s="67"/>
      <c r="DE23" s="67"/>
      <c r="DF23" s="67"/>
      <c r="DG23" s="67"/>
      <c r="DH23" s="67"/>
      <c r="DI23" s="67"/>
      <c r="DJ23" s="67"/>
      <c r="DK23" s="67"/>
      <c r="DL23" s="67"/>
      <c r="DM23" s="67"/>
      <c r="DN23" s="67"/>
      <c r="DO23" s="67"/>
      <c r="DP23" s="67"/>
      <c r="DQ23" s="67"/>
      <c r="DR23" s="67"/>
      <c r="DS23" s="67"/>
      <c r="DT23" s="67"/>
      <c r="DU23" s="67"/>
      <c r="DV23" s="67"/>
      <c r="DW23" s="67"/>
      <c r="DX23" s="67"/>
      <c r="DY23" s="67"/>
      <c r="DZ23" s="67"/>
      <c r="EA23" s="67"/>
      <c r="EB23" s="67"/>
      <c r="EC23" s="67"/>
      <c r="ED23" s="67"/>
      <c r="EE23" s="67"/>
      <c r="EF23" s="67"/>
      <c r="EG23" s="67"/>
      <c r="EH23" s="67"/>
      <c r="EI23" s="67"/>
      <c r="EJ23" s="67"/>
      <c r="EK23" s="67"/>
      <c r="EL23" s="67"/>
      <c r="EM23" s="67"/>
      <c r="EN23" s="67"/>
      <c r="EO23" s="67"/>
      <c r="EP23" s="67"/>
      <c r="EQ23" s="67"/>
      <c r="ER23" s="67"/>
      <c r="ES23" s="67"/>
      <c r="ET23" s="67"/>
      <c r="EU23" s="67"/>
      <c r="EV23" s="67"/>
      <c r="EW23" s="67"/>
      <c r="EX23" s="67"/>
      <c r="EY23" s="67"/>
      <c r="EZ23" s="67"/>
      <c r="FA23" s="67"/>
      <c r="FB23" s="67"/>
      <c r="FC23" s="67"/>
      <c r="FD23" s="67"/>
      <c r="FE23" s="67"/>
      <c r="FF23" s="67"/>
      <c r="FG23" s="67"/>
      <c r="FH23" s="67"/>
      <c r="FI23" s="67"/>
      <c r="FJ23" s="67"/>
      <c r="FK23" s="67"/>
      <c r="FL23" s="67"/>
      <c r="FM23" s="67"/>
      <c r="FN23" s="67"/>
      <c r="FO23" s="67"/>
      <c r="FP23" s="67"/>
      <c r="FQ23" s="67"/>
      <c r="FR23" s="67"/>
      <c r="FS23" s="67"/>
      <c r="FT23" s="67"/>
      <c r="FU23" s="67"/>
      <c r="FV23" s="67"/>
      <c r="FW23" s="67"/>
      <c r="FX23" s="67"/>
      <c r="FY23" s="67"/>
      <c r="FZ23" s="67"/>
      <c r="GA23" s="67"/>
      <c r="GB23" s="67"/>
      <c r="GC23" s="67"/>
      <c r="GD23" s="67"/>
      <c r="GE23" s="67"/>
      <c r="GF23" s="67"/>
      <c r="GG23" s="67"/>
      <c r="GH23" s="67"/>
      <c r="GI23" s="67"/>
      <c r="GJ23" s="67"/>
      <c r="GK23" s="67"/>
      <c r="GL23" s="67"/>
      <c r="GM23" s="67"/>
      <c r="GN23" s="67"/>
      <c r="GO23" s="67"/>
      <c r="GP23" s="67"/>
      <c r="GQ23" s="67"/>
      <c r="GR23" s="67"/>
      <c r="GS23" s="67"/>
      <c r="GT23" s="67"/>
      <c r="GU23" s="67"/>
      <c r="GV23" s="67"/>
      <c r="GW23" s="67"/>
      <c r="GX23" s="67"/>
      <c r="GY23" s="67"/>
      <c r="GZ23" s="67"/>
      <c r="HA23" s="67"/>
      <c r="HB23" s="67"/>
      <c r="HC23" s="67"/>
      <c r="HD23" s="67"/>
      <c r="HE23" s="67"/>
      <c r="HF23" s="67"/>
      <c r="HG23" s="67"/>
      <c r="HH23" s="67"/>
      <c r="HI23" s="67"/>
      <c r="HJ23" s="67"/>
      <c r="HK23" s="67"/>
      <c r="HL23" s="67"/>
      <c r="HM23" s="67"/>
      <c r="HN23" s="67"/>
      <c r="HO23" s="67"/>
      <c r="HP23" s="67"/>
      <c r="HQ23" s="67"/>
      <c r="HR23" s="67"/>
      <c r="HS23" s="67"/>
      <c r="HT23" s="67"/>
      <c r="HU23" s="67"/>
      <c r="HV23" s="67"/>
      <c r="HW23" s="67"/>
      <c r="HX23" s="67"/>
      <c r="HY23" s="67"/>
      <c r="HZ23" s="67"/>
      <c r="IA23" s="67"/>
      <c r="IB23" s="67"/>
      <c r="IC23" s="67"/>
      <c r="ID23" s="67"/>
      <c r="IE23" s="67"/>
      <c r="IF23" s="67"/>
      <c r="IG23" s="67"/>
      <c r="IH23" s="67"/>
      <c r="II23" s="67"/>
      <c r="IJ23" s="67"/>
      <c r="IK23" s="67"/>
      <c r="IL23" s="67"/>
      <c r="IM23" s="67"/>
      <c r="IN23" s="67"/>
      <c r="IO23" s="67"/>
      <c r="IP23" s="67"/>
      <c r="IQ23" s="67"/>
      <c r="IR23" s="67"/>
      <c r="IS23" s="67"/>
      <c r="IT23" s="67"/>
      <c r="IU23" s="67"/>
    </row>
    <row r="24" spans="1:255" s="59" customFormat="1" ht="12.75">
      <c r="A24" s="54"/>
      <c r="B24" s="22"/>
      <c r="C24" s="55" t="s">
        <v>24</v>
      </c>
      <c r="D24" s="56" t="s">
        <v>25</v>
      </c>
      <c r="E24" s="57">
        <f>SUM(E25)</f>
        <v>88287</v>
      </c>
      <c r="F24" s="22"/>
      <c r="G24" s="22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8"/>
      <c r="CA24" s="58"/>
      <c r="CB24" s="58"/>
      <c r="CC24" s="58"/>
      <c r="CD24" s="58"/>
      <c r="CE24" s="58"/>
      <c r="CF24" s="58"/>
      <c r="CG24" s="58"/>
      <c r="CH24" s="58"/>
      <c r="CI24" s="58"/>
      <c r="CJ24" s="58"/>
      <c r="CK24" s="58"/>
      <c r="CL24" s="58"/>
      <c r="CM24" s="58"/>
      <c r="CN24" s="58"/>
      <c r="CO24" s="58"/>
      <c r="CP24" s="58"/>
      <c r="CQ24" s="58"/>
      <c r="CR24" s="58"/>
      <c r="CS24" s="58"/>
      <c r="CT24" s="58"/>
      <c r="CU24" s="58"/>
      <c r="CV24" s="58"/>
      <c r="CW24" s="58"/>
      <c r="CX24" s="58"/>
      <c r="CY24" s="58"/>
      <c r="CZ24" s="58"/>
      <c r="DA24" s="58"/>
      <c r="DB24" s="58"/>
      <c r="DC24" s="58"/>
      <c r="DD24" s="58"/>
      <c r="DE24" s="58"/>
      <c r="DF24" s="58"/>
      <c r="DG24" s="58"/>
      <c r="DH24" s="58"/>
      <c r="DI24" s="58"/>
      <c r="DJ24" s="58"/>
      <c r="DK24" s="58"/>
      <c r="DL24" s="58"/>
      <c r="DM24" s="58"/>
      <c r="DN24" s="58"/>
      <c r="DO24" s="58"/>
      <c r="DP24" s="58"/>
      <c r="DQ24" s="58"/>
      <c r="DR24" s="58"/>
      <c r="DS24" s="58"/>
      <c r="DT24" s="58"/>
      <c r="DU24" s="58"/>
      <c r="DV24" s="58"/>
      <c r="DW24" s="58"/>
      <c r="DX24" s="58"/>
      <c r="DY24" s="58"/>
      <c r="DZ24" s="58"/>
      <c r="EA24" s="58"/>
      <c r="EB24" s="58"/>
      <c r="EC24" s="58"/>
      <c r="ED24" s="58"/>
      <c r="EE24" s="58"/>
      <c r="EF24" s="58"/>
      <c r="EG24" s="58"/>
      <c r="EH24" s="58"/>
      <c r="EI24" s="58"/>
      <c r="EJ24" s="58"/>
      <c r="EK24" s="58"/>
      <c r="EL24" s="58"/>
      <c r="EM24" s="58"/>
      <c r="EN24" s="58"/>
      <c r="EO24" s="58"/>
      <c r="EP24" s="58"/>
      <c r="EQ24" s="58"/>
      <c r="ER24" s="58"/>
      <c r="ES24" s="58"/>
      <c r="ET24" s="58"/>
      <c r="EU24" s="58"/>
      <c r="EV24" s="58"/>
      <c r="EW24" s="58"/>
      <c r="EX24" s="58"/>
      <c r="EY24" s="58"/>
      <c r="EZ24" s="58"/>
      <c r="FA24" s="58"/>
      <c r="FB24" s="58"/>
      <c r="FC24" s="58"/>
      <c r="FD24" s="58"/>
      <c r="FE24" s="58"/>
      <c r="FF24" s="58"/>
      <c r="FG24" s="58"/>
      <c r="FH24" s="58"/>
      <c r="FI24" s="58"/>
      <c r="FJ24" s="58"/>
      <c r="FK24" s="58"/>
      <c r="FL24" s="58"/>
      <c r="FM24" s="58"/>
      <c r="FN24" s="58"/>
      <c r="FO24" s="58"/>
      <c r="FP24" s="58"/>
      <c r="FQ24" s="58"/>
      <c r="FR24" s="58"/>
      <c r="FS24" s="58"/>
      <c r="FT24" s="58"/>
      <c r="FU24" s="58"/>
      <c r="FV24" s="58"/>
      <c r="FW24" s="58"/>
      <c r="FX24" s="58"/>
      <c r="FY24" s="58"/>
      <c r="FZ24" s="58"/>
      <c r="GA24" s="58"/>
      <c r="GB24" s="58"/>
      <c r="GC24" s="58"/>
      <c r="GD24" s="58"/>
      <c r="GE24" s="58"/>
      <c r="GF24" s="58"/>
      <c r="GG24" s="58"/>
      <c r="GH24" s="58"/>
      <c r="GI24" s="58"/>
      <c r="GJ24" s="58"/>
      <c r="GK24" s="58"/>
      <c r="GL24" s="58"/>
      <c r="GM24" s="58"/>
      <c r="GN24" s="58"/>
      <c r="GO24" s="58"/>
      <c r="GP24" s="58"/>
      <c r="GQ24" s="58"/>
      <c r="GR24" s="58"/>
      <c r="GS24" s="58"/>
      <c r="GT24" s="58"/>
      <c r="GU24" s="58"/>
      <c r="GV24" s="58"/>
      <c r="GW24" s="58"/>
      <c r="GX24" s="58"/>
      <c r="GY24" s="58"/>
      <c r="GZ24" s="58"/>
      <c r="HA24" s="58"/>
      <c r="HB24" s="58"/>
      <c r="HC24" s="58"/>
      <c r="HD24" s="58"/>
      <c r="HE24" s="58"/>
      <c r="HF24" s="58"/>
      <c r="HG24" s="58"/>
      <c r="HH24" s="58"/>
      <c r="HI24" s="58"/>
      <c r="HJ24" s="58"/>
      <c r="HK24" s="58"/>
      <c r="HL24" s="58"/>
      <c r="HM24" s="58"/>
      <c r="HN24" s="58"/>
      <c r="HO24" s="58"/>
      <c r="HP24" s="58"/>
      <c r="HQ24" s="58"/>
      <c r="HR24" s="58"/>
      <c r="HS24" s="58"/>
      <c r="HT24" s="58"/>
      <c r="HU24" s="58"/>
      <c r="HV24" s="58"/>
      <c r="HW24" s="58"/>
      <c r="HX24" s="58"/>
      <c r="HY24" s="58"/>
      <c r="HZ24" s="58"/>
      <c r="IA24" s="58"/>
      <c r="IB24" s="58"/>
      <c r="IC24" s="58"/>
      <c r="ID24" s="58"/>
      <c r="IE24" s="58"/>
      <c r="IF24" s="58"/>
      <c r="IG24" s="58"/>
      <c r="IH24" s="58"/>
      <c r="II24" s="58"/>
      <c r="IJ24" s="58"/>
      <c r="IK24" s="58"/>
      <c r="IL24" s="58"/>
      <c r="IM24" s="58"/>
      <c r="IN24" s="58"/>
      <c r="IO24" s="58"/>
      <c r="IP24" s="58"/>
      <c r="IQ24" s="58"/>
      <c r="IR24" s="58"/>
      <c r="IS24" s="58"/>
      <c r="IT24" s="58"/>
      <c r="IU24" s="58"/>
    </row>
    <row r="25" spans="1:7" ht="12.75">
      <c r="A25" s="70"/>
      <c r="B25" s="71"/>
      <c r="C25" s="35"/>
      <c r="D25" s="36" t="s">
        <v>18</v>
      </c>
      <c r="E25" s="45">
        <f>SUM(E26)</f>
        <v>88287</v>
      </c>
      <c r="F25" s="25"/>
      <c r="G25" s="37"/>
    </row>
    <row r="26" spans="1:7" ht="51">
      <c r="A26" s="70"/>
      <c r="B26" s="71"/>
      <c r="C26" s="69"/>
      <c r="D26" s="36" t="s">
        <v>26</v>
      </c>
      <c r="E26" s="45">
        <v>88287</v>
      </c>
      <c r="F26" s="1" t="s">
        <v>13</v>
      </c>
      <c r="G26" s="72" t="s">
        <v>19</v>
      </c>
    </row>
    <row r="27" spans="1:7" ht="12.75">
      <c r="A27" s="60"/>
      <c r="B27" s="61"/>
      <c r="C27" s="17"/>
      <c r="D27" s="17"/>
      <c r="E27" s="41"/>
      <c r="F27" s="17"/>
      <c r="G27" s="17"/>
    </row>
    <row r="28" spans="1:255" s="20" customFormat="1" ht="12.75">
      <c r="A28" s="18"/>
      <c r="B28" s="18"/>
      <c r="C28" s="18"/>
      <c r="D28" s="18" t="s">
        <v>8</v>
      </c>
      <c r="E28" s="38">
        <f>SUM(E16,E10,E22)</f>
        <v>2071901.8900000001</v>
      </c>
      <c r="F28" s="18"/>
      <c r="G28" s="18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  <c r="FE28" s="19"/>
      <c r="FF28" s="19"/>
      <c r="FG28" s="19"/>
      <c r="FH28" s="19"/>
      <c r="FI28" s="19"/>
      <c r="FJ28" s="19"/>
      <c r="FK28" s="19"/>
      <c r="FL28" s="19"/>
      <c r="FM28" s="19"/>
      <c r="FN28" s="19"/>
      <c r="FO28" s="19"/>
      <c r="FP28" s="19"/>
      <c r="FQ28" s="19"/>
      <c r="FR28" s="19"/>
      <c r="FS28" s="19"/>
      <c r="FT28" s="19"/>
      <c r="FU28" s="19"/>
      <c r="FV28" s="19"/>
      <c r="FW28" s="19"/>
      <c r="FX28" s="19"/>
      <c r="FY28" s="19"/>
      <c r="FZ28" s="19"/>
      <c r="GA28" s="19"/>
      <c r="GB28" s="19"/>
      <c r="GC28" s="19"/>
      <c r="GD28" s="19"/>
      <c r="GE28" s="19"/>
      <c r="GF28" s="19"/>
      <c r="GG28" s="19"/>
      <c r="GH28" s="19"/>
      <c r="GI28" s="19"/>
      <c r="GJ28" s="19"/>
      <c r="GK28" s="19"/>
      <c r="GL28" s="19"/>
      <c r="GM28" s="19"/>
      <c r="GN28" s="19"/>
      <c r="GO28" s="19"/>
      <c r="GP28" s="19"/>
      <c r="GQ28" s="19"/>
      <c r="GR28" s="19"/>
      <c r="GS28" s="19"/>
      <c r="GT28" s="19"/>
      <c r="GU28" s="19"/>
      <c r="GV28" s="19"/>
      <c r="GW28" s="19"/>
      <c r="GX28" s="19"/>
      <c r="GY28" s="19"/>
      <c r="GZ28" s="19"/>
      <c r="HA28" s="19"/>
      <c r="HB28" s="19"/>
      <c r="HC28" s="19"/>
      <c r="HD28" s="19"/>
      <c r="HE28" s="19"/>
      <c r="HF28" s="19"/>
      <c r="HG28" s="19"/>
      <c r="HH28" s="19"/>
      <c r="HI28" s="19"/>
      <c r="HJ28" s="19"/>
      <c r="HK28" s="19"/>
      <c r="HL28" s="19"/>
      <c r="HM28" s="19"/>
      <c r="HN28" s="19"/>
      <c r="HO28" s="19"/>
      <c r="HP28" s="19"/>
      <c r="HQ28" s="19"/>
      <c r="HR28" s="19"/>
      <c r="HS28" s="19"/>
      <c r="HT28" s="19"/>
      <c r="HU28" s="19"/>
      <c r="HV28" s="19"/>
      <c r="HW28" s="19"/>
      <c r="HX28" s="19"/>
      <c r="HY28" s="19"/>
      <c r="HZ28" s="19"/>
      <c r="IA28" s="19"/>
      <c r="IB28" s="19"/>
      <c r="IC28" s="19"/>
      <c r="ID28" s="19"/>
      <c r="IE28" s="19"/>
      <c r="IF28" s="19"/>
      <c r="IG28" s="19"/>
      <c r="IH28" s="19"/>
      <c r="II28" s="19"/>
      <c r="IJ28" s="19"/>
      <c r="IK28" s="19"/>
      <c r="IL28" s="19"/>
      <c r="IM28" s="19"/>
      <c r="IN28" s="19"/>
      <c r="IO28" s="19"/>
      <c r="IP28" s="19"/>
      <c r="IQ28" s="19"/>
      <c r="IR28" s="19"/>
      <c r="IS28" s="19"/>
      <c r="IT28" s="19"/>
      <c r="IU28" s="19"/>
    </row>
  </sheetData>
  <mergeCells count="3">
    <mergeCell ref="A5:G5"/>
    <mergeCell ref="E3:G3"/>
    <mergeCell ref="A1:G1"/>
  </mergeCells>
  <printOptions/>
  <pageMargins left="0.984251968503937" right="0.984251968503937" top="1.3779527559055118" bottom="0.984251968503937" header="0" footer="0.11811023622047245"/>
  <pageSetup fitToHeight="0" horizontalDpi="300" verticalDpi="300" orientation="landscape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Gmina</cp:lastModifiedBy>
  <cp:lastPrinted>2008-12-22T11:40:21Z</cp:lastPrinted>
  <dcterms:created xsi:type="dcterms:W3CDTF">2005-03-22T10:39:48Z</dcterms:created>
  <dcterms:modified xsi:type="dcterms:W3CDTF">2009-03-05T08:06:49Z</dcterms:modified>
  <cp:category/>
  <cp:version/>
  <cp:contentType/>
  <cp:contentStatus/>
  <cp:revision>7</cp:revision>
</cp:coreProperties>
</file>