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firstSheet="1" activeTab="1"/>
  </bookViews>
  <sheets>
    <sheet name="dotacje do przek." sheetId="1" r:id="rId1"/>
    <sheet name="6. Zak.Budż." sheetId="2" r:id="rId2"/>
    <sheet name="Arkusz1" sheetId="3" state="hidden" r:id="rId3"/>
    <sheet name="GFOSiGW" sheetId="4" state="hidden" r:id="rId4"/>
  </sheets>
  <definedNames>
    <definedName name="_xlnm.Print_Area" localSheetId="1">'6. Zak.Budż.'!$A$1:$I$40</definedName>
  </definedNames>
  <calcPr fullCalcOnLoad="1"/>
</workbook>
</file>

<file path=xl/sharedStrings.xml><?xml version="1.0" encoding="utf-8"?>
<sst xmlns="http://schemas.openxmlformats.org/spreadsheetml/2006/main" count="85" uniqueCount="64">
  <si>
    <t>Lp.</t>
  </si>
  <si>
    <t>Dział</t>
  </si>
  <si>
    <t>1.</t>
  </si>
  <si>
    <t>2.</t>
  </si>
  <si>
    <t>3.</t>
  </si>
  <si>
    <t>Gospodarka mieszkaniowa</t>
  </si>
  <si>
    <t>4.</t>
  </si>
  <si>
    <t>5.</t>
  </si>
  <si>
    <t>6.</t>
  </si>
  <si>
    <t>Gospodarka komunalna i ochrona środowiska</t>
  </si>
  <si>
    <t>Rozdział</t>
  </si>
  <si>
    <t>Nazwa</t>
  </si>
  <si>
    <t>Pozostała działalność</t>
  </si>
  <si>
    <t>Oczyszczanie miast i wsi</t>
  </si>
  <si>
    <t xml:space="preserve"> 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</si>
  <si>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</si>
  <si>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</si>
  <si>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</si>
  <si>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</si>
  <si>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</si>
  <si>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</si>
  <si>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razem</t>
  </si>
  <si>
    <r>
      <t>Lp</t>
    </r>
    <r>
      <rPr>
        <sz val="10"/>
        <rFont val="Arial CE"/>
        <family val="0"/>
      </rPr>
      <t>.</t>
    </r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</si>
  <si>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</si>
  <si>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</si>
  <si>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</si>
  <si>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</si>
  <si>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</si>
  <si>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</si>
  <si>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</si>
  <si>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Dział 010- Rolnictwo i łowiectwo</t>
  </si>
  <si>
    <t>Stan środków obrotowych na początek roku</t>
  </si>
  <si>
    <t xml:space="preserve">                         </t>
  </si>
  <si>
    <t>b) rozdział 90004 - Utrzymanie zieleni w miastach i gminach</t>
  </si>
  <si>
    <t>a) rozdział 85154 - Przeciwdziałanie alkoholizmowi</t>
  </si>
  <si>
    <t>a) rozdział 92109 - Domy i ośrodki kultury, świetlice i kluby</t>
  </si>
  <si>
    <t>b) rozdział 92116 - Biblioteki</t>
  </si>
  <si>
    <t>Wydatki  Zakładu Budżetowego</t>
  </si>
  <si>
    <t>Załącznik Nr 5</t>
  </si>
  <si>
    <t>c) rozdział 90095 - Pozostała działalność ( utrzymanie targowiska)</t>
  </si>
  <si>
    <t>Dział 600 - Transport i łączność</t>
  </si>
  <si>
    <t>a)  rozdział  60004 - Lokalny transport zbiorowy - (dotacja do przewozów pasażerskich)</t>
  </si>
  <si>
    <t>Dotacje przedmiotowe dla zakładu budżetowego ZGKiM w Kuźni Raciborskiej</t>
  </si>
  <si>
    <t>Dotacje celowe dla podmiotów nie zaliczonych do sektora finansów publicznych:</t>
  </si>
  <si>
    <t>Dotacje podmiotowe dla instytucji kultury:</t>
  </si>
  <si>
    <t>Dotacja celowa dla spółki wodnej</t>
  </si>
  <si>
    <t xml:space="preserve">Dotacja celowa dla gminy Rybnik na zadania bieżące realizowane na podstawie porozumienia </t>
  </si>
  <si>
    <t xml:space="preserve">              do projektu uchwały w sprawie uchwalenia budżetu  gminy na 2006r.    </t>
  </si>
  <si>
    <t>Rozdział 80130 - Szkoły Zawodowe</t>
  </si>
  <si>
    <t>b) rozdział 85195 - Pozostała działalność</t>
  </si>
  <si>
    <t>Przychody  Zakładu Budżetowego</t>
  </si>
  <si>
    <t xml:space="preserve">a) rozdział 90003 - Oczyszczanie miast i wsi </t>
  </si>
  <si>
    <t xml:space="preserve">a) rozdział  01009- Spółki wodne - dotacja dla Miejskiej Spółki Wodnej w Kuźni Raciborskiej  </t>
  </si>
  <si>
    <t xml:space="preserve">  Dotacje do przekazania w 2006 r. dla:</t>
  </si>
  <si>
    <t>Dotacja celowa dla Powiatu Raciborskiego na zadania bieżące realizowane na podstawie porozumienia</t>
  </si>
  <si>
    <t>a) rozdział 70095 - Pozostała działalność (remonty komunalnych budynków mieszkalnych)</t>
  </si>
  <si>
    <t>Dział 801 - Oświata i wychowanie</t>
  </si>
  <si>
    <t>Pozostała działalność:</t>
  </si>
  <si>
    <t>*w tym dotacja przedmiotowa</t>
  </si>
  <si>
    <t>Oczyszczanie miast i wsi:</t>
  </si>
  <si>
    <t xml:space="preserve">Plan przychodów i wydatków zakładu budżetowego na 2007 r. (w złotych) </t>
  </si>
  <si>
    <t>(PO ZMIANACH)</t>
  </si>
  <si>
    <t>*w tym dotacja celowa</t>
  </si>
  <si>
    <t xml:space="preserve">Załącznik Nr 4 do Uchwały Nr XVIII/170/2007 Rady Miejskiej w Kuźni Raciborskiej z dnia 29.11.2007 r. 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</si>
</sst>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0" fillId="2" borderId="0" xfId="0" applyNumberFormat="1" applyFill="1" applyBorder="1" applyAlignment="1">
      <alignment wrapText="1"/>
    </xf>
    <xf numFmtId="9" fontId="0" fillId="2" borderId="5" xfId="19" applyFill="1" applyBorder="1" applyAlignment="1">
      <alignment wrapText="1"/>
    </xf>
    <xf numFmtId="3" fontId="5" fillId="2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 wrapText="1"/>
    </xf>
    <xf numFmtId="3" fontId="5" fillId="2" borderId="0" xfId="0" applyNumberFormat="1" applyFont="1" applyFill="1" applyBorder="1" applyAlignment="1">
      <alignment wrapText="1"/>
    </xf>
    <xf numFmtId="9" fontId="5" fillId="2" borderId="5" xfId="19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3" fontId="0" fillId="2" borderId="1" xfId="0" applyNumberForma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9" fontId="1" fillId="3" borderId="5" xfId="19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3" fontId="0" fillId="3" borderId="0" xfId="0" applyNumberFormat="1" applyFill="1" applyBorder="1" applyAlignment="1">
      <alignment wrapText="1"/>
    </xf>
    <xf numFmtId="9" fontId="0" fillId="3" borderId="5" xfId="19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9" fontId="0" fillId="3" borderId="5" xfId="19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3" fontId="1" fillId="2" borderId="0" xfId="0" applyNumberFormat="1" applyFont="1" applyFill="1" applyBorder="1" applyAlignment="1">
      <alignment wrapText="1"/>
    </xf>
    <xf numFmtId="9" fontId="1" fillId="2" borderId="5" xfId="19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3" fontId="1" fillId="3" borderId="1" xfId="0" applyNumberFormat="1" applyFont="1" applyFill="1" applyBorder="1" applyAlignment="1">
      <alignment horizontal="right" wrapText="1"/>
    </xf>
    <xf numFmtId="3" fontId="1" fillId="3" borderId="2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right" wrapText="1"/>
    </xf>
    <xf numFmtId="0" fontId="0" fillId="2" borderId="4" xfId="0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6" fillId="2" borderId="1" xfId="0" applyFont="1" applyFill="1" applyBorder="1" applyAlignment="1">
      <alignment horizontal="left" wrapText="1"/>
    </xf>
    <xf numFmtId="3" fontId="0" fillId="2" borderId="4" xfId="0" applyNumberFormat="1" applyFon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3" fontId="0" fillId="3" borderId="4" xfId="0" applyNumberFormat="1" applyFont="1" applyFill="1" applyBorder="1" applyAlignment="1">
      <alignment horizontal="center" wrapText="1"/>
    </xf>
    <xf numFmtId="3" fontId="0" fillId="3" borderId="0" xfId="0" applyNumberFormat="1" applyFill="1" applyAlignment="1">
      <alignment wrapText="1"/>
    </xf>
    <xf numFmtId="3" fontId="0" fillId="2" borderId="1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3" fontId="0" fillId="2" borderId="4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3" fontId="5" fillId="2" borderId="4" xfId="0" applyNumberFormat="1" applyFont="1" applyFill="1" applyBorder="1" applyAlignment="1">
      <alignment horizontal="left" wrapText="1"/>
    </xf>
    <xf numFmtId="3" fontId="0" fillId="2" borderId="4" xfId="0" applyNumberFormat="1" applyFill="1" applyBorder="1" applyAlignment="1">
      <alignment horizontal="left" wrapText="1"/>
    </xf>
    <xf numFmtId="3" fontId="0" fillId="3" borderId="4" xfId="0" applyNumberFormat="1" applyFill="1" applyBorder="1" applyAlignment="1">
      <alignment horizontal="left" wrapText="1"/>
    </xf>
    <xf numFmtId="3" fontId="0" fillId="2" borderId="1" xfId="0" applyNumberFormat="1" applyFill="1" applyBorder="1" applyAlignment="1">
      <alignment horizontal="right" wrapText="1"/>
    </xf>
    <xf numFmtId="0" fontId="0" fillId="3" borderId="4" xfId="0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4" xfId="0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C44" sqref="A1:E44"/>
    </sheetView>
  </sheetViews>
  <sheetFormatPr defaultColWidth="9.00390625" defaultRowHeight="12.75"/>
  <cols>
    <col min="1" max="1" width="8.375" style="8" customWidth="1"/>
    <col min="2" max="2" width="55.875" style="8" customWidth="1"/>
    <col min="3" max="3" width="14.125" style="8" customWidth="1"/>
    <col min="4" max="4" width="0.12890625" style="8" hidden="1" customWidth="1"/>
    <col min="5" max="5" width="9.125" style="8" hidden="1" customWidth="1"/>
    <col min="6" max="16384" width="9.125" style="8" customWidth="1"/>
  </cols>
  <sheetData>
    <row r="1" spans="1:8" ht="15.75">
      <c r="A1" s="9"/>
      <c r="B1" s="90" t="s">
        <v>38</v>
      </c>
      <c r="C1" s="90"/>
      <c r="D1" s="9"/>
      <c r="E1" s="9"/>
      <c r="F1" s="9"/>
      <c r="G1" s="9"/>
      <c r="H1" s="9"/>
    </row>
    <row r="2" spans="1:8" ht="12.75">
      <c r="A2" s="89" t="s">
        <v>47</v>
      </c>
      <c r="B2" s="89"/>
      <c r="C2" s="89"/>
      <c r="D2" s="9"/>
      <c r="E2" s="9"/>
      <c r="F2" s="9"/>
      <c r="G2" s="9"/>
      <c r="H2" s="9"/>
    </row>
    <row r="3" spans="1:8" ht="12.75">
      <c r="A3" s="9"/>
      <c r="B3" s="9"/>
      <c r="C3" s="9"/>
      <c r="D3" s="9"/>
      <c r="E3" s="9"/>
      <c r="F3" s="9" t="s">
        <v>14</v>
      </c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87" t="s">
        <v>53</v>
      </c>
      <c r="B5" s="87"/>
      <c r="C5" s="87"/>
      <c r="D5" s="87"/>
      <c r="E5" s="87"/>
      <c r="F5" s="9"/>
      <c r="G5" s="9"/>
      <c r="H5" s="9"/>
    </row>
    <row r="6" spans="1:8" ht="12.75">
      <c r="A6" s="12"/>
      <c r="B6" s="88"/>
      <c r="C6" s="88"/>
      <c r="D6" s="88"/>
      <c r="E6" s="12"/>
      <c r="F6" s="9"/>
      <c r="G6" s="9"/>
      <c r="H6" s="9"/>
    </row>
    <row r="7" spans="1:8" ht="12.75">
      <c r="A7" s="6" t="s">
        <v>0</v>
      </c>
      <c r="B7" s="6" t="s">
        <v>11</v>
      </c>
      <c r="C7" s="6" t="s">
        <v>15</v>
      </c>
      <c r="D7" s="9"/>
      <c r="E7" s="9"/>
      <c r="F7" s="9"/>
      <c r="G7" s="9"/>
      <c r="H7" s="9"/>
    </row>
    <row r="8" spans="1:8" ht="12.75">
      <c r="A8" s="6">
        <v>1</v>
      </c>
      <c r="B8" s="6">
        <v>2</v>
      </c>
      <c r="C8" s="6">
        <v>3</v>
      </c>
      <c r="D8" s="13"/>
      <c r="E8" s="14"/>
      <c r="F8" s="9"/>
      <c r="G8" s="9"/>
      <c r="H8" s="9"/>
    </row>
    <row r="9" spans="1:5" s="18" customFormat="1" ht="25.5">
      <c r="A9" s="2" t="s">
        <v>2</v>
      </c>
      <c r="B9" s="2" t="s">
        <v>42</v>
      </c>
      <c r="C9" s="15" t="e">
        <f>SUM(C11,C14)</f>
        <v>#REF!</v>
      </c>
      <c r="D9" s="16"/>
      <c r="E9" s="17"/>
    </row>
    <row r="10" spans="1:8" ht="12.75">
      <c r="A10" s="4"/>
      <c r="B10" s="3"/>
      <c r="C10" s="19"/>
      <c r="D10" s="20"/>
      <c r="E10" s="21"/>
      <c r="F10" s="9"/>
      <c r="G10" s="9"/>
      <c r="H10" s="9"/>
    </row>
    <row r="11" spans="1:8" ht="12.75">
      <c r="A11" s="7"/>
      <c r="B11" s="5" t="s">
        <v>20</v>
      </c>
      <c r="C11" s="22" t="e">
        <f>SUM(C12)</f>
        <v>#REF!</v>
      </c>
      <c r="D11" s="20"/>
      <c r="E11" s="21"/>
      <c r="F11" s="9"/>
      <c r="G11" s="9"/>
      <c r="H11" s="9"/>
    </row>
    <row r="12" spans="1:8" ht="25.5">
      <c r="A12" s="4"/>
      <c r="B12" s="3" t="s">
        <v>55</v>
      </c>
      <c r="C12" s="23" t="e">
        <f>#REF!</f>
        <v>#REF!</v>
      </c>
      <c r="D12" s="20"/>
      <c r="E12" s="21"/>
      <c r="F12" s="9"/>
      <c r="G12" s="9"/>
      <c r="H12" s="9"/>
    </row>
    <row r="13" spans="1:8" ht="12.75">
      <c r="A13" s="4"/>
      <c r="B13" s="3"/>
      <c r="C13" s="23"/>
      <c r="D13" s="20"/>
      <c r="E13" s="21"/>
      <c r="F13" s="9"/>
      <c r="G13" s="9"/>
      <c r="H13" s="9"/>
    </row>
    <row r="14" spans="1:8" s="27" customFormat="1" ht="12.75">
      <c r="A14" s="5"/>
      <c r="B14" s="5" t="s">
        <v>16</v>
      </c>
      <c r="C14" s="22" t="e">
        <f>SUM(C15:C17)</f>
        <v>#REF!</v>
      </c>
      <c r="D14" s="24"/>
      <c r="E14" s="25"/>
      <c r="F14" s="26"/>
      <c r="G14" s="26"/>
      <c r="H14" s="26"/>
    </row>
    <row r="15" spans="1:8" ht="12.75">
      <c r="A15" s="3"/>
      <c r="B15" s="3" t="s">
        <v>51</v>
      </c>
      <c r="C15" s="28" t="e">
        <f>#REF!</f>
        <v>#REF!</v>
      </c>
      <c r="D15" s="20"/>
      <c r="E15" s="21"/>
      <c r="F15" s="9"/>
      <c r="G15" s="9"/>
      <c r="H15" s="9"/>
    </row>
    <row r="16" spans="1:8" ht="12.75">
      <c r="A16" s="3"/>
      <c r="B16" s="3" t="s">
        <v>33</v>
      </c>
      <c r="C16" s="28" t="e">
        <f>#REF!</f>
        <v>#REF!</v>
      </c>
      <c r="D16" s="20"/>
      <c r="E16" s="21"/>
      <c r="F16" s="9"/>
      <c r="G16" s="9"/>
      <c r="H16" s="9"/>
    </row>
    <row r="17" spans="1:8" ht="15.75" customHeight="1">
      <c r="A17" s="4"/>
      <c r="B17" s="1" t="s">
        <v>39</v>
      </c>
      <c r="C17" s="23" t="e">
        <f>#REF!</f>
        <v>#REF!</v>
      </c>
      <c r="D17" s="20"/>
      <c r="E17" s="21"/>
      <c r="F17" s="9"/>
      <c r="G17" s="9"/>
      <c r="H17" s="9"/>
    </row>
    <row r="18" spans="1:8" ht="12.75">
      <c r="A18" s="4"/>
      <c r="B18" s="1" t="s">
        <v>32</v>
      </c>
      <c r="C18" s="23"/>
      <c r="D18" s="20"/>
      <c r="E18" s="21"/>
      <c r="F18" s="9"/>
      <c r="G18" s="9"/>
      <c r="H18" s="9"/>
    </row>
    <row r="19" spans="1:5" s="31" customFormat="1" ht="25.5">
      <c r="A19" s="2" t="s">
        <v>3</v>
      </c>
      <c r="B19" s="2" t="s">
        <v>43</v>
      </c>
      <c r="C19" s="15" t="e">
        <f>C21</f>
        <v>#REF!</v>
      </c>
      <c r="D19" s="29"/>
      <c r="E19" s="30"/>
    </row>
    <row r="20" spans="1:8" ht="12.75">
      <c r="A20" s="3"/>
      <c r="B20" s="3"/>
      <c r="C20" s="28"/>
      <c r="D20" s="20"/>
      <c r="E20" s="21"/>
      <c r="F20" s="9"/>
      <c r="G20" s="9"/>
      <c r="H20" s="9"/>
    </row>
    <row r="21" spans="1:8" s="27" customFormat="1" ht="12.75">
      <c r="A21" s="5"/>
      <c r="B21" s="5" t="s">
        <v>18</v>
      </c>
      <c r="C21" s="22" t="e">
        <f>SUM(C22:E23)</f>
        <v>#REF!</v>
      </c>
      <c r="D21" s="32"/>
      <c r="E21" s="25"/>
      <c r="F21" s="26"/>
      <c r="G21" s="26"/>
      <c r="H21" s="26"/>
    </row>
    <row r="22" spans="1:8" s="27" customFormat="1" ht="12.75">
      <c r="A22" s="7"/>
      <c r="B22" s="5" t="s">
        <v>34</v>
      </c>
      <c r="C22" s="22" t="e">
        <f>#REF!</f>
        <v>#REF!</v>
      </c>
      <c r="D22" s="24"/>
      <c r="E22" s="25"/>
      <c r="F22" s="26"/>
      <c r="G22" s="26"/>
      <c r="H22" s="26"/>
    </row>
    <row r="23" spans="1:8" s="27" customFormat="1" ht="12.75">
      <c r="A23" s="5"/>
      <c r="B23" s="5" t="s">
        <v>49</v>
      </c>
      <c r="C23" s="22">
        <v>15000</v>
      </c>
      <c r="D23" s="32"/>
      <c r="E23" s="25"/>
      <c r="F23" s="26"/>
      <c r="G23" s="26"/>
      <c r="H23" s="26"/>
    </row>
    <row r="24" spans="1:8" ht="12.75">
      <c r="A24" s="3"/>
      <c r="B24" s="3"/>
      <c r="C24" s="28"/>
      <c r="D24" s="20"/>
      <c r="E24" s="21"/>
      <c r="F24" s="9"/>
      <c r="G24" s="9"/>
      <c r="H24" s="9"/>
    </row>
    <row r="25" spans="1:5" s="18" customFormat="1" ht="12.75">
      <c r="A25" s="2" t="s">
        <v>4</v>
      </c>
      <c r="B25" s="2" t="s">
        <v>44</v>
      </c>
      <c r="C25" s="15" t="e">
        <f>SUM(C27)</f>
        <v>#REF!</v>
      </c>
      <c r="D25" s="33"/>
      <c r="E25" s="34"/>
    </row>
    <row r="26" spans="1:8" ht="12.75">
      <c r="A26" s="3"/>
      <c r="B26" s="3"/>
      <c r="C26" s="28"/>
      <c r="D26" s="20"/>
      <c r="E26" s="21"/>
      <c r="F26" s="9"/>
      <c r="G26" s="9"/>
      <c r="H26" s="9"/>
    </row>
    <row r="27" spans="1:8" s="27" customFormat="1" ht="12.75">
      <c r="A27" s="5"/>
      <c r="B27" s="5" t="s">
        <v>17</v>
      </c>
      <c r="C27" s="22" t="e">
        <f>SUM(C28:C29)</f>
        <v>#REF!</v>
      </c>
      <c r="D27" s="24"/>
      <c r="E27" s="25"/>
      <c r="F27" s="26"/>
      <c r="G27" s="26"/>
      <c r="H27" s="26"/>
    </row>
    <row r="28" spans="1:8" ht="12.75">
      <c r="A28" s="4"/>
      <c r="B28" s="1" t="s">
        <v>35</v>
      </c>
      <c r="C28" s="23" t="e">
        <f>#REF!</f>
        <v>#REF!</v>
      </c>
      <c r="D28" s="20"/>
      <c r="E28" s="21"/>
      <c r="F28" s="9"/>
      <c r="G28" s="9"/>
      <c r="H28" s="9"/>
    </row>
    <row r="29" spans="1:8" ht="12.75">
      <c r="A29" s="4"/>
      <c r="B29" s="1" t="s">
        <v>36</v>
      </c>
      <c r="C29" s="23" t="e">
        <f>#REF!</f>
        <v>#REF!</v>
      </c>
      <c r="D29" s="20"/>
      <c r="E29" s="21"/>
      <c r="F29" s="9"/>
      <c r="G29" s="9"/>
      <c r="H29" s="9"/>
    </row>
    <row r="30" spans="1:8" ht="12.75">
      <c r="A30" s="3"/>
      <c r="B30" s="3"/>
      <c r="C30" s="28"/>
      <c r="D30" s="20"/>
      <c r="E30" s="21"/>
      <c r="F30" s="9"/>
      <c r="G30" s="9"/>
      <c r="H30" s="9"/>
    </row>
    <row r="31" spans="1:5" s="37" customFormat="1" ht="25.5">
      <c r="A31" s="2" t="s">
        <v>6</v>
      </c>
      <c r="B31" s="2" t="s">
        <v>46</v>
      </c>
      <c r="C31" s="15" t="e">
        <f>SUM(C32)</f>
        <v>#REF!</v>
      </c>
      <c r="D31" s="35"/>
      <c r="E31" s="36"/>
    </row>
    <row r="32" spans="1:8" s="27" customFormat="1" ht="12.75">
      <c r="A32" s="5"/>
      <c r="B32" s="5" t="s">
        <v>40</v>
      </c>
      <c r="C32" s="22" t="e">
        <f>SUM(C33)</f>
        <v>#REF!</v>
      </c>
      <c r="D32" s="24"/>
      <c r="E32" s="25"/>
      <c r="F32" s="26"/>
      <c r="G32" s="26"/>
      <c r="H32" s="26"/>
    </row>
    <row r="33" spans="1:8" ht="25.5">
      <c r="A33" s="3"/>
      <c r="B33" s="1" t="s">
        <v>41</v>
      </c>
      <c r="C33" s="23" t="e">
        <f>#REF!</f>
        <v>#REF!</v>
      </c>
      <c r="D33" s="38"/>
      <c r="E33" s="39"/>
      <c r="F33" s="9"/>
      <c r="G33" s="9"/>
      <c r="H33" s="9"/>
    </row>
    <row r="34" spans="1:8" ht="12.75">
      <c r="A34" s="3"/>
      <c r="B34" s="1"/>
      <c r="C34" s="23"/>
      <c r="D34" s="38"/>
      <c r="E34" s="39"/>
      <c r="F34" s="9"/>
      <c r="G34" s="9"/>
      <c r="H34" s="9"/>
    </row>
    <row r="35" spans="1:5" s="18" customFormat="1" ht="12.75">
      <c r="A35" s="2" t="s">
        <v>7</v>
      </c>
      <c r="B35" s="2" t="s">
        <v>45</v>
      </c>
      <c r="C35" s="15" t="e">
        <f>C36</f>
        <v>#REF!</v>
      </c>
      <c r="D35" s="29"/>
      <c r="E35" s="30"/>
    </row>
    <row r="36" spans="1:8" s="27" customFormat="1" ht="12.75">
      <c r="A36" s="5"/>
      <c r="B36" s="5" t="s">
        <v>30</v>
      </c>
      <c r="C36" s="22" t="e">
        <f>C37</f>
        <v>#REF!</v>
      </c>
      <c r="D36" s="24"/>
      <c r="E36" s="25"/>
      <c r="F36" s="26"/>
      <c r="G36" s="26"/>
      <c r="H36" s="26"/>
    </row>
    <row r="37" spans="1:8" ht="25.5">
      <c r="A37" s="3"/>
      <c r="B37" s="3" t="s">
        <v>52</v>
      </c>
      <c r="C37" s="28" t="e">
        <f>#REF!</f>
        <v>#REF!</v>
      </c>
      <c r="D37" s="9"/>
      <c r="E37" s="9"/>
      <c r="F37" s="9"/>
      <c r="G37" s="9"/>
      <c r="H37" s="9"/>
    </row>
    <row r="38" spans="1:8" ht="12.75">
      <c r="A38" s="3"/>
      <c r="B38" s="3"/>
      <c r="C38" s="28"/>
      <c r="D38" s="9"/>
      <c r="E38" s="9"/>
      <c r="F38" s="9"/>
      <c r="G38" s="9"/>
      <c r="H38" s="9"/>
    </row>
    <row r="39" spans="1:3" s="31" customFormat="1" ht="24" customHeight="1">
      <c r="A39" s="2" t="s">
        <v>8</v>
      </c>
      <c r="B39" s="2" t="s">
        <v>54</v>
      </c>
      <c r="C39" s="15">
        <f>C40</f>
        <v>55000</v>
      </c>
    </row>
    <row r="40" spans="1:3" s="40" customFormat="1" ht="18" customHeight="1">
      <c r="A40" s="4"/>
      <c r="B40" s="1" t="s">
        <v>56</v>
      </c>
      <c r="C40" s="19">
        <f>C41</f>
        <v>55000</v>
      </c>
    </row>
    <row r="41" spans="1:8" ht="12.75">
      <c r="A41" s="3"/>
      <c r="B41" s="1" t="s">
        <v>48</v>
      </c>
      <c r="C41" s="23">
        <v>55000</v>
      </c>
      <c r="D41" s="9"/>
      <c r="E41" s="9"/>
      <c r="F41" s="9"/>
      <c r="G41" s="9"/>
      <c r="H41" s="9"/>
    </row>
    <row r="42" spans="1:8" ht="12.75">
      <c r="A42" s="3"/>
      <c r="B42" s="1"/>
      <c r="C42" s="23"/>
      <c r="D42" s="9"/>
      <c r="E42" s="9"/>
      <c r="F42" s="9"/>
      <c r="G42" s="9"/>
      <c r="H42" s="9"/>
    </row>
    <row r="43" spans="1:8" ht="12.75">
      <c r="A43" s="4"/>
      <c r="B43" s="4" t="s">
        <v>19</v>
      </c>
      <c r="C43" s="19" t="e">
        <f>SUM(C9)+(C19)+(C25)+(C31)+C35+C39</f>
        <v>#REF!</v>
      </c>
      <c r="D43" s="9"/>
      <c r="E43" s="9"/>
      <c r="F43" s="9"/>
      <c r="G43" s="9"/>
      <c r="H43" s="9"/>
    </row>
    <row r="44" spans="1:8" ht="12.75">
      <c r="A44" s="3"/>
      <c r="B44" s="4"/>
      <c r="C44" s="19"/>
      <c r="D44" s="9"/>
      <c r="E44" s="9"/>
      <c r="F44" s="9"/>
      <c r="G44" s="9"/>
      <c r="H44" s="9"/>
    </row>
  </sheetData>
  <mergeCells count="4">
    <mergeCell ref="A5:E5"/>
    <mergeCell ref="B6:D6"/>
    <mergeCell ref="A2:C2"/>
    <mergeCell ref="B1:C1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3.25390625" style="8" customWidth="1"/>
    <col min="2" max="2" width="5.00390625" style="8" customWidth="1"/>
    <col min="3" max="3" width="8.875" style="8" customWidth="1"/>
    <col min="4" max="6" width="9.125" style="8" customWidth="1"/>
    <col min="7" max="7" width="15.875" style="8" customWidth="1"/>
    <col min="8" max="8" width="13.875" style="8" customWidth="1"/>
    <col min="9" max="9" width="8.375" style="8" hidden="1" customWidth="1"/>
    <col min="10" max="10" width="11.00390625" style="8" customWidth="1"/>
    <col min="11" max="16384" width="9.125" style="8" customWidth="1"/>
  </cols>
  <sheetData>
    <row r="1" spans="1:9" ht="29.25" customHeight="1">
      <c r="A1" s="108" t="s">
        <v>63</v>
      </c>
      <c r="B1" s="108"/>
      <c r="C1" s="108"/>
      <c r="D1" s="108"/>
      <c r="E1" s="108"/>
      <c r="F1" s="108"/>
      <c r="G1" s="108"/>
      <c r="H1" s="108"/>
      <c r="I1" s="41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87" t="s">
        <v>60</v>
      </c>
      <c r="B3" s="87"/>
      <c r="C3" s="87"/>
      <c r="D3" s="87"/>
      <c r="E3" s="87"/>
      <c r="F3" s="87"/>
      <c r="G3" s="87"/>
      <c r="H3" s="87"/>
      <c r="I3" s="9"/>
    </row>
    <row r="4" spans="1:9" ht="12.75">
      <c r="A4" s="9"/>
      <c r="B4" s="9"/>
      <c r="C4" s="9"/>
      <c r="D4" s="9"/>
      <c r="E4" s="91" t="s">
        <v>61</v>
      </c>
      <c r="F4" s="91"/>
      <c r="G4" s="9"/>
      <c r="H4" s="9"/>
      <c r="I4" s="9"/>
    </row>
    <row r="5" spans="1:9" ht="12.75">
      <c r="A5" s="87" t="s">
        <v>24</v>
      </c>
      <c r="B5" s="87"/>
      <c r="C5" s="87"/>
      <c r="D5" s="87"/>
      <c r="E5" s="87"/>
      <c r="F5" s="87"/>
      <c r="G5" s="87"/>
      <c r="H5" s="87"/>
      <c r="I5" s="87"/>
    </row>
    <row r="6" spans="1:9" ht="12.75">
      <c r="A6" s="9"/>
      <c r="B6" s="9"/>
      <c r="C6" s="9"/>
      <c r="D6" s="9"/>
      <c r="E6" s="9"/>
      <c r="F6" s="9"/>
      <c r="G6" s="9"/>
      <c r="H6" s="9"/>
      <c r="I6" s="9"/>
    </row>
    <row r="7" spans="1:9" ht="12.75">
      <c r="A7" s="93" t="s">
        <v>50</v>
      </c>
      <c r="B7" s="93"/>
      <c r="C7" s="93"/>
      <c r="D7" s="93"/>
      <c r="E7" s="93"/>
      <c r="F7" s="93"/>
      <c r="G7" s="93"/>
      <c r="H7" s="93"/>
      <c r="I7" s="42"/>
    </row>
    <row r="8" spans="1:9" s="18" customFormat="1" ht="25.5">
      <c r="A8" s="2" t="s">
        <v>22</v>
      </c>
      <c r="B8" s="2" t="s">
        <v>1</v>
      </c>
      <c r="C8" s="2" t="s">
        <v>10</v>
      </c>
      <c r="D8" s="95" t="s">
        <v>11</v>
      </c>
      <c r="E8" s="95"/>
      <c r="F8" s="95"/>
      <c r="G8" s="95"/>
      <c r="H8" s="80" t="s">
        <v>15</v>
      </c>
      <c r="I8" s="81"/>
    </row>
    <row r="9" spans="1:9" s="84" customFormat="1" ht="12.75">
      <c r="A9" s="82">
        <v>1</v>
      </c>
      <c r="B9" s="82">
        <v>2</v>
      </c>
      <c r="C9" s="82">
        <v>3</v>
      </c>
      <c r="D9" s="101">
        <v>4</v>
      </c>
      <c r="E9" s="101"/>
      <c r="F9" s="101"/>
      <c r="G9" s="101"/>
      <c r="H9" s="82">
        <v>5</v>
      </c>
      <c r="I9" s="83"/>
    </row>
    <row r="10" spans="1:9" s="18" customFormat="1" ht="12.75">
      <c r="A10" s="47" t="s">
        <v>2</v>
      </c>
      <c r="B10" s="47">
        <v>700</v>
      </c>
      <c r="C10" s="47"/>
      <c r="D10" s="94" t="s">
        <v>5</v>
      </c>
      <c r="E10" s="94"/>
      <c r="F10" s="94"/>
      <c r="G10" s="94"/>
      <c r="H10" s="48">
        <f>SUM(H11:H12)</f>
        <v>3490570</v>
      </c>
      <c r="I10" s="49"/>
    </row>
    <row r="11" spans="1:10" s="27" customFormat="1" ht="12.75">
      <c r="A11" s="50"/>
      <c r="B11" s="50"/>
      <c r="C11" s="50">
        <v>70001</v>
      </c>
      <c r="D11" s="97" t="s">
        <v>29</v>
      </c>
      <c r="E11" s="97"/>
      <c r="F11" s="97"/>
      <c r="G11" s="97"/>
      <c r="H11" s="51">
        <v>3320570</v>
      </c>
      <c r="I11" s="52"/>
      <c r="J11" s="53"/>
    </row>
    <row r="12" spans="1:9" s="27" customFormat="1" ht="12.75">
      <c r="A12" s="50"/>
      <c r="B12" s="50"/>
      <c r="C12" s="50">
        <v>70095</v>
      </c>
      <c r="D12" s="97" t="s">
        <v>57</v>
      </c>
      <c r="E12" s="97"/>
      <c r="F12" s="97"/>
      <c r="G12" s="97"/>
      <c r="H12" s="51">
        <v>170000</v>
      </c>
      <c r="I12" s="54"/>
    </row>
    <row r="13" spans="1:9" ht="12.75">
      <c r="A13" s="55"/>
      <c r="B13" s="55"/>
      <c r="C13" s="55"/>
      <c r="D13" s="96" t="s">
        <v>58</v>
      </c>
      <c r="E13" s="96"/>
      <c r="F13" s="96"/>
      <c r="G13" s="96"/>
      <c r="H13" s="75">
        <v>170000</v>
      </c>
      <c r="I13" s="57"/>
    </row>
    <row r="14" spans="1:9" s="18" customFormat="1" ht="12.75">
      <c r="A14" s="47" t="s">
        <v>3</v>
      </c>
      <c r="B14" s="47">
        <v>900</v>
      </c>
      <c r="C14" s="47"/>
      <c r="D14" s="94" t="s">
        <v>9</v>
      </c>
      <c r="E14" s="94"/>
      <c r="F14" s="94"/>
      <c r="G14" s="94"/>
      <c r="H14" s="48">
        <f>SUM(H21,H18,H16,H15)</f>
        <v>835130</v>
      </c>
      <c r="I14" s="58"/>
    </row>
    <row r="15" spans="1:9" s="27" customFormat="1" ht="12.75">
      <c r="A15" s="50"/>
      <c r="B15" s="50"/>
      <c r="C15" s="50">
        <v>90002</v>
      </c>
      <c r="D15" s="97" t="s">
        <v>23</v>
      </c>
      <c r="E15" s="97"/>
      <c r="F15" s="97"/>
      <c r="G15" s="97"/>
      <c r="H15" s="51">
        <v>281300</v>
      </c>
      <c r="I15" s="52"/>
    </row>
    <row r="16" spans="1:9" s="27" customFormat="1" ht="12.75">
      <c r="A16" s="50"/>
      <c r="B16" s="59"/>
      <c r="C16" s="50">
        <v>90003</v>
      </c>
      <c r="D16" s="97" t="s">
        <v>59</v>
      </c>
      <c r="E16" s="97"/>
      <c r="F16" s="97"/>
      <c r="G16" s="97"/>
      <c r="H16" s="51">
        <v>140000</v>
      </c>
      <c r="I16" s="52"/>
    </row>
    <row r="17" spans="1:9" s="27" customFormat="1" ht="12.75">
      <c r="A17" s="50"/>
      <c r="B17" s="59"/>
      <c r="C17" s="50"/>
      <c r="D17" s="98" t="s">
        <v>58</v>
      </c>
      <c r="E17" s="99"/>
      <c r="F17" s="99"/>
      <c r="G17" s="100"/>
      <c r="H17" s="51">
        <v>140000</v>
      </c>
      <c r="I17" s="52"/>
    </row>
    <row r="18" spans="1:11" s="27" customFormat="1" ht="12.75">
      <c r="A18" s="50"/>
      <c r="B18" s="59"/>
      <c r="C18" s="50">
        <v>90004</v>
      </c>
      <c r="D18" s="97" t="s">
        <v>26</v>
      </c>
      <c r="E18" s="97"/>
      <c r="F18" s="97"/>
      <c r="G18" s="97"/>
      <c r="H18" s="51">
        <v>94000</v>
      </c>
      <c r="I18" s="52"/>
      <c r="K18" s="53"/>
    </row>
    <row r="19" spans="1:11" s="27" customFormat="1" ht="12.75">
      <c r="A19" s="50"/>
      <c r="B19" s="59"/>
      <c r="C19" s="50"/>
      <c r="D19" s="98" t="s">
        <v>58</v>
      </c>
      <c r="E19" s="99"/>
      <c r="F19" s="99"/>
      <c r="G19" s="100"/>
      <c r="H19" s="51">
        <v>80000</v>
      </c>
      <c r="I19" s="52"/>
      <c r="K19" s="53"/>
    </row>
    <row r="20" spans="1:11" s="27" customFormat="1" ht="12.75">
      <c r="A20" s="50"/>
      <c r="B20" s="59"/>
      <c r="C20" s="50"/>
      <c r="D20" s="98" t="s">
        <v>62</v>
      </c>
      <c r="E20" s="99"/>
      <c r="F20" s="99"/>
      <c r="G20" s="100"/>
      <c r="H20" s="51">
        <v>14000</v>
      </c>
      <c r="I20" s="52"/>
      <c r="K20" s="53"/>
    </row>
    <row r="21" spans="1:9" s="27" customFormat="1" ht="12.75">
      <c r="A21" s="50"/>
      <c r="B21" s="59"/>
      <c r="C21" s="50">
        <v>90095</v>
      </c>
      <c r="D21" s="97" t="s">
        <v>12</v>
      </c>
      <c r="E21" s="97"/>
      <c r="F21" s="97"/>
      <c r="G21" s="97"/>
      <c r="H21" s="51">
        <v>319830</v>
      </c>
      <c r="I21" s="52"/>
    </row>
    <row r="22" spans="1:9" ht="12.75">
      <c r="A22" s="55"/>
      <c r="B22" s="46"/>
      <c r="C22" s="55"/>
      <c r="D22" s="102" t="s">
        <v>58</v>
      </c>
      <c r="E22" s="102"/>
      <c r="F22" s="102"/>
      <c r="G22" s="102"/>
      <c r="H22" s="64">
        <v>5000</v>
      </c>
      <c r="I22" s="60"/>
    </row>
    <row r="23" spans="1:11" s="18" customFormat="1" ht="12.75">
      <c r="A23" s="61"/>
      <c r="B23" s="47"/>
      <c r="C23" s="61"/>
      <c r="D23" s="94" t="s">
        <v>21</v>
      </c>
      <c r="E23" s="94"/>
      <c r="F23" s="94"/>
      <c r="G23" s="94"/>
      <c r="H23" s="48">
        <f>H14+H10</f>
        <v>4325700</v>
      </c>
      <c r="I23" s="62"/>
      <c r="J23" s="63"/>
      <c r="K23" s="63"/>
    </row>
    <row r="24" spans="1:11" s="43" customFormat="1" ht="12.75">
      <c r="A24" s="46"/>
      <c r="B24" s="46"/>
      <c r="C24" s="46"/>
      <c r="D24" s="102" t="s">
        <v>31</v>
      </c>
      <c r="E24" s="102"/>
      <c r="F24" s="102"/>
      <c r="G24" s="102"/>
      <c r="H24" s="64">
        <v>230200</v>
      </c>
      <c r="I24" s="65"/>
      <c r="J24" s="66"/>
      <c r="K24" s="66"/>
    </row>
    <row r="25" spans="1:9" ht="12.75">
      <c r="A25" s="93" t="s">
        <v>37</v>
      </c>
      <c r="B25" s="93"/>
      <c r="C25" s="93"/>
      <c r="D25" s="93"/>
      <c r="E25" s="93"/>
      <c r="F25" s="93"/>
      <c r="G25" s="93"/>
      <c r="H25" s="93"/>
      <c r="I25" s="67"/>
    </row>
    <row r="26" spans="1:9" ht="15.75">
      <c r="A26" s="93"/>
      <c r="B26" s="93"/>
      <c r="C26" s="93"/>
      <c r="D26" s="93"/>
      <c r="E26" s="93"/>
      <c r="F26" s="93"/>
      <c r="G26" s="93"/>
      <c r="H26" s="93"/>
      <c r="I26" s="68"/>
    </row>
    <row r="27" spans="1:9" s="18" customFormat="1" ht="25.5">
      <c r="A27" s="47" t="s">
        <v>0</v>
      </c>
      <c r="B27" s="47" t="s">
        <v>1</v>
      </c>
      <c r="C27" s="47" t="s">
        <v>10</v>
      </c>
      <c r="D27" s="104" t="s">
        <v>11</v>
      </c>
      <c r="E27" s="105"/>
      <c r="F27" s="105"/>
      <c r="G27" s="106"/>
      <c r="H27" s="86" t="s">
        <v>15</v>
      </c>
      <c r="I27" s="76"/>
    </row>
    <row r="28" spans="1:9" s="10" customFormat="1" ht="12.75">
      <c r="A28" s="6">
        <v>1</v>
      </c>
      <c r="B28" s="6">
        <v>2</v>
      </c>
      <c r="C28" s="11">
        <v>3</v>
      </c>
      <c r="D28" s="103">
        <v>4</v>
      </c>
      <c r="E28" s="103"/>
      <c r="F28" s="103"/>
      <c r="G28" s="103"/>
      <c r="H28" s="6">
        <v>5</v>
      </c>
      <c r="I28" s="85"/>
    </row>
    <row r="29" spans="1:9" s="18" customFormat="1" ht="12.75">
      <c r="A29" s="47" t="s">
        <v>2</v>
      </c>
      <c r="B29" s="47">
        <v>700</v>
      </c>
      <c r="C29" s="61"/>
      <c r="D29" s="94" t="s">
        <v>5</v>
      </c>
      <c r="E29" s="94"/>
      <c r="F29" s="94"/>
      <c r="G29" s="94"/>
      <c r="H29" s="48">
        <f>SUM(H30:H31)</f>
        <v>3650320</v>
      </c>
      <c r="I29" s="70"/>
    </row>
    <row r="30" spans="1:9" s="27" customFormat="1" ht="12.75">
      <c r="A30" s="50"/>
      <c r="B30" s="50"/>
      <c r="C30" s="50">
        <v>70001</v>
      </c>
      <c r="D30" s="98" t="s">
        <v>29</v>
      </c>
      <c r="E30" s="99"/>
      <c r="F30" s="99"/>
      <c r="G30" s="100"/>
      <c r="H30" s="51">
        <v>3480320</v>
      </c>
      <c r="I30" s="71"/>
    </row>
    <row r="31" spans="1:9" s="27" customFormat="1" ht="12.75">
      <c r="A31" s="50"/>
      <c r="B31" s="50"/>
      <c r="C31" s="50">
        <v>70095</v>
      </c>
      <c r="D31" s="97" t="s">
        <v>12</v>
      </c>
      <c r="E31" s="97"/>
      <c r="F31" s="97"/>
      <c r="G31" s="97"/>
      <c r="H31" s="51">
        <v>170000</v>
      </c>
      <c r="I31" s="72"/>
    </row>
    <row r="32" spans="1:9" ht="12.75">
      <c r="A32" s="55"/>
      <c r="B32" s="55"/>
      <c r="C32" s="55"/>
      <c r="D32" s="96"/>
      <c r="E32" s="96"/>
      <c r="F32" s="96"/>
      <c r="G32" s="96"/>
      <c r="H32" s="56"/>
      <c r="I32" s="73"/>
    </row>
    <row r="33" spans="1:9" s="18" customFormat="1" ht="16.5" customHeight="1">
      <c r="A33" s="47" t="s">
        <v>3</v>
      </c>
      <c r="B33" s="47">
        <v>900</v>
      </c>
      <c r="C33" s="61"/>
      <c r="D33" s="94" t="s">
        <v>9</v>
      </c>
      <c r="E33" s="94"/>
      <c r="F33" s="94"/>
      <c r="G33" s="94"/>
      <c r="H33" s="48">
        <f>SUM(H34:H37)</f>
        <v>835130</v>
      </c>
      <c r="I33" s="74"/>
    </row>
    <row r="34" spans="1:9" s="27" customFormat="1" ht="12.75">
      <c r="A34" s="50"/>
      <c r="B34" s="50"/>
      <c r="C34" s="50">
        <v>90002</v>
      </c>
      <c r="D34" s="97" t="s">
        <v>23</v>
      </c>
      <c r="E34" s="97"/>
      <c r="F34" s="97"/>
      <c r="G34" s="97"/>
      <c r="H34" s="51">
        <v>281300</v>
      </c>
      <c r="I34" s="71"/>
    </row>
    <row r="35" spans="1:9" s="27" customFormat="1" ht="12.75">
      <c r="A35" s="50"/>
      <c r="B35" s="50"/>
      <c r="C35" s="50">
        <v>90003</v>
      </c>
      <c r="D35" s="97" t="s">
        <v>13</v>
      </c>
      <c r="E35" s="97"/>
      <c r="F35" s="97"/>
      <c r="G35" s="97"/>
      <c r="H35" s="51">
        <v>140000</v>
      </c>
      <c r="I35" s="72"/>
    </row>
    <row r="36" spans="1:9" s="27" customFormat="1" ht="12.75">
      <c r="A36" s="50"/>
      <c r="B36" s="50"/>
      <c r="C36" s="50">
        <v>90004</v>
      </c>
      <c r="D36" s="97" t="s">
        <v>26</v>
      </c>
      <c r="E36" s="97"/>
      <c r="F36" s="97"/>
      <c r="G36" s="97"/>
      <c r="H36" s="51">
        <v>94000</v>
      </c>
      <c r="I36" s="71"/>
    </row>
    <row r="37" spans="1:9" s="27" customFormat="1" ht="12.75">
      <c r="A37" s="50"/>
      <c r="B37" s="50"/>
      <c r="C37" s="50">
        <v>90095</v>
      </c>
      <c r="D37" s="97" t="s">
        <v>12</v>
      </c>
      <c r="E37" s="97"/>
      <c r="F37" s="97"/>
      <c r="G37" s="97"/>
      <c r="H37" s="51">
        <v>319830</v>
      </c>
      <c r="I37" s="71"/>
    </row>
    <row r="38" spans="1:9" ht="12.75">
      <c r="A38" s="55"/>
      <c r="B38" s="55"/>
      <c r="C38" s="55"/>
      <c r="D38" s="96"/>
      <c r="E38" s="96"/>
      <c r="F38" s="96"/>
      <c r="G38" s="96"/>
      <c r="H38" s="75"/>
      <c r="I38" s="69"/>
    </row>
    <row r="39" spans="1:10" s="18" customFormat="1" ht="12.75">
      <c r="A39" s="61"/>
      <c r="B39" s="61"/>
      <c r="C39" s="61"/>
      <c r="D39" s="94" t="s">
        <v>25</v>
      </c>
      <c r="E39" s="94"/>
      <c r="F39" s="94"/>
      <c r="G39" s="94"/>
      <c r="H39" s="48">
        <f>H33+H29</f>
        <v>4485450</v>
      </c>
      <c r="I39" s="76"/>
      <c r="J39" s="63"/>
    </row>
    <row r="40" spans="1:11" s="44" customFormat="1" ht="12.75">
      <c r="A40" s="45"/>
      <c r="B40" s="45"/>
      <c r="C40" s="45"/>
      <c r="D40" s="102" t="s">
        <v>28</v>
      </c>
      <c r="E40" s="102"/>
      <c r="F40" s="102"/>
      <c r="G40" s="102"/>
      <c r="H40" s="64">
        <v>70450</v>
      </c>
      <c r="I40" s="77"/>
      <c r="J40" s="78"/>
      <c r="K40" s="78"/>
    </row>
    <row r="41" ht="12.75">
      <c r="I41" s="79"/>
    </row>
    <row r="43" spans="3:8" ht="12.75">
      <c r="C43" s="92"/>
      <c r="D43" s="92"/>
      <c r="E43" s="92"/>
      <c r="F43" s="92"/>
      <c r="G43" s="92"/>
      <c r="H43" s="92"/>
    </row>
  </sheetData>
  <mergeCells count="38">
    <mergeCell ref="A1:H1"/>
    <mergeCell ref="D30:G30"/>
    <mergeCell ref="D40:G40"/>
    <mergeCell ref="D27:G27"/>
    <mergeCell ref="D33:G33"/>
    <mergeCell ref="D34:G34"/>
    <mergeCell ref="D35:G35"/>
    <mergeCell ref="D39:G39"/>
    <mergeCell ref="D29:G29"/>
    <mergeCell ref="D31:G31"/>
    <mergeCell ref="D9:G9"/>
    <mergeCell ref="D22:G22"/>
    <mergeCell ref="D28:G28"/>
    <mergeCell ref="D24:G24"/>
    <mergeCell ref="D23:G23"/>
    <mergeCell ref="D11:G11"/>
    <mergeCell ref="D12:G12"/>
    <mergeCell ref="D18:G18"/>
    <mergeCell ref="D17:G17"/>
    <mergeCell ref="D20:G20"/>
    <mergeCell ref="D37:G37"/>
    <mergeCell ref="D36:G36"/>
    <mergeCell ref="D13:G13"/>
    <mergeCell ref="D14:G14"/>
    <mergeCell ref="D15:G15"/>
    <mergeCell ref="D16:G16"/>
    <mergeCell ref="D19:G19"/>
    <mergeCell ref="D21:G21"/>
    <mergeCell ref="E4:F4"/>
    <mergeCell ref="C43:H43"/>
    <mergeCell ref="A3:H3"/>
    <mergeCell ref="A7:H7"/>
    <mergeCell ref="A25:H26"/>
    <mergeCell ref="D10:G10"/>
    <mergeCell ref="D8:G8"/>
    <mergeCell ref="A5:I5"/>
    <mergeCell ref="D38:G38"/>
    <mergeCell ref="D32:G3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07" t="s">
        <v>27</v>
      </c>
      <c r="H1" s="107"/>
      <c r="I1" s="10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2006-12-20T09:23:22Z</cp:lastPrinted>
  <dcterms:created xsi:type="dcterms:W3CDTF">2002-10-29T13:03:50Z</dcterms:created>
  <dcterms:modified xsi:type="dcterms:W3CDTF">2007-12-04T09:58:03Z</dcterms:modified>
  <cp:category/>
  <cp:version/>
  <cp:contentType/>
  <cp:contentStatus/>
</cp:coreProperties>
</file>