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'Arkusz1'!$A$1:$G$31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<sst xmlns="http://schemas.openxmlformats.org/spreadsheetml/2006/main" count="37" uniqueCount="33">
  <si>
    <t>Lp.</t>
  </si>
  <si>
    <t>Dział</t>
  </si>
  <si>
    <t>Rozdział</t>
  </si>
  <si>
    <t>Nazwa</t>
  </si>
  <si>
    <t>Nazwa projektu</t>
  </si>
  <si>
    <t>Nazwa funduszu</t>
  </si>
  <si>
    <t>1.</t>
  </si>
  <si>
    <t>Oświata i wychowanie</t>
  </si>
  <si>
    <t>Razem</t>
  </si>
  <si>
    <t>Plan wydatków</t>
  </si>
  <si>
    <t>* Wydatki majątkowe</t>
  </si>
  <si>
    <t>Regionalny Program Operacyjny</t>
  </si>
  <si>
    <t>2.</t>
  </si>
  <si>
    <t>Europejski Fundusz Rozwoju Regionalnego</t>
  </si>
  <si>
    <t>Drogi publiczne gminne</t>
  </si>
  <si>
    <t>Transport i łączność</t>
  </si>
  <si>
    <t>Fundacja Rozwoju Systemu Edukacji</t>
  </si>
  <si>
    <t>801</t>
  </si>
  <si>
    <t>80195</t>
  </si>
  <si>
    <t>Pozostała działalność</t>
  </si>
  <si>
    <t>* Wydatki bieżące:</t>
  </si>
  <si>
    <t>Sokrates Comenius</t>
  </si>
  <si>
    <t>3.</t>
  </si>
  <si>
    <t>Bezpieczeństwo publiczne i ochrona przeciwpożarowa</t>
  </si>
  <si>
    <t>Obrona cywilna</t>
  </si>
  <si>
    <t>Program Operacyjny Współpracy Transgranicznej 2007-2013 Republika Czeska - Rzeczpospolita Polska</t>
  </si>
  <si>
    <t>*Wydatki majątkowe:</t>
  </si>
  <si>
    <t xml:space="preserve">a) Wydatki związane z programem Sokrates Comenius </t>
  </si>
  <si>
    <t>a) Modernizacja układu komunikacyjnego centrum miasta Kuźnia Raciborska w obrębie ulic Świerczewskiego i Działkowców</t>
  </si>
  <si>
    <t>Wydatki na programy i projekty realizowane ze środków, o których mowa w art. 5 ust. 1 pkt. 2 i 3 ustawy o finansach publicznych, w części związanej z realizacją zadań gminy - plan na 2010 rok (w złotych i groszach)</t>
  </si>
  <si>
    <t>* Wydatki bieżące</t>
  </si>
  <si>
    <t xml:space="preserve">a) Projekt "System wczesnego ostrzegania przed zagrożeniami na pograniczu" </t>
  </si>
  <si>
    <t>Załącznik Nr 4 do Uchwały Nr XLVIII/431/2010 Rady Miejskiej w Kuźni Raciborskiej z dnia 25 marca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</si>
</sst>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7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  <font>
      <sz val="10"/>
      <color indexed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2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3" fillId="3" borderId="1" xfId="0" applyNumberFormat="1" applyFont="1" applyFill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4" fontId="2" fillId="0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0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1"/>
  <sheetViews>
    <sheetView tabSelected="1" workbookViewId="0" topLeftCell="A1">
      <selection activeCell="G6" sqref="G6"/>
    </sheetView>
  </sheetViews>
  <sheetFormatPr defaultColWidth="9.140625" defaultRowHeight="12.75"/>
  <cols>
    <col min="1" max="1" width="4.7109375" style="3" customWidth="1"/>
    <col min="2" max="2" width="5.140625" style="3" customWidth="1"/>
    <col min="3" max="3" width="8.7109375" style="3" customWidth="1"/>
    <col min="4" max="4" width="40.28125" style="3" customWidth="1"/>
    <col min="5" max="5" width="13.421875" style="4" customWidth="1"/>
    <col min="6" max="6" width="17.421875" style="3" customWidth="1"/>
    <col min="7" max="7" width="20.57421875" style="3" customWidth="1"/>
    <col min="8" max="255" width="11.57421875" style="3" customWidth="1"/>
    <col min="256" max="16384" width="11.57421875" style="5" customWidth="1"/>
  </cols>
  <sheetData>
    <row r="1" spans="4:7" ht="12.75">
      <c r="D1" s="69" t="s">
        <v>32</v>
      </c>
      <c r="E1" s="69"/>
      <c r="F1" s="69"/>
      <c r="G1" s="69"/>
    </row>
    <row r="3" spans="5:7" ht="12.75">
      <c r="E3" s="69"/>
      <c r="F3" s="69"/>
      <c r="G3" s="69"/>
    </row>
    <row r="5" spans="1:7" ht="25.5" customHeight="1">
      <c r="A5" s="68" t="s">
        <v>29</v>
      </c>
      <c r="B5" s="68"/>
      <c r="C5" s="68"/>
      <c r="D5" s="68"/>
      <c r="E5" s="68"/>
      <c r="F5" s="68"/>
      <c r="G5" s="68"/>
    </row>
    <row r="7" spans="1:255" s="9" customFormat="1" ht="25.5">
      <c r="A7" s="6" t="s">
        <v>0</v>
      </c>
      <c r="B7" s="7" t="s">
        <v>1</v>
      </c>
      <c r="C7" s="7" t="s">
        <v>2</v>
      </c>
      <c r="D7" s="7" t="s">
        <v>3</v>
      </c>
      <c r="E7" s="2" t="s">
        <v>9</v>
      </c>
      <c r="F7" s="7" t="s">
        <v>4</v>
      </c>
      <c r="G7" s="7" t="s">
        <v>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7" ht="12.75">
      <c r="A8" s="10">
        <v>1</v>
      </c>
      <c r="B8" s="1">
        <v>2</v>
      </c>
      <c r="C8" s="1">
        <v>3</v>
      </c>
      <c r="D8" s="1">
        <v>4</v>
      </c>
      <c r="E8" s="11">
        <v>5</v>
      </c>
      <c r="F8" s="1">
        <v>6</v>
      </c>
      <c r="G8" s="1">
        <v>7</v>
      </c>
    </row>
    <row r="9" spans="1:7" ht="12.75">
      <c r="A9" s="10"/>
      <c r="B9" s="1"/>
      <c r="C9" s="1"/>
      <c r="D9" s="1"/>
      <c r="E9" s="12"/>
      <c r="F9" s="1"/>
      <c r="G9" s="1"/>
    </row>
    <row r="10" spans="1:7" s="19" customFormat="1" ht="12.75">
      <c r="A10" s="27" t="s">
        <v>6</v>
      </c>
      <c r="B10" s="28">
        <v>600</v>
      </c>
      <c r="C10" s="28"/>
      <c r="D10" s="18" t="s">
        <v>15</v>
      </c>
      <c r="E10" s="37">
        <f>E12</f>
        <v>2557200.02</v>
      </c>
      <c r="F10" s="28"/>
      <c r="G10" s="28"/>
    </row>
    <row r="11" spans="1:7" s="16" customFormat="1" ht="12.75">
      <c r="A11" s="13"/>
      <c r="B11" s="14"/>
      <c r="C11" s="14"/>
      <c r="D11" s="15"/>
      <c r="E11" s="38"/>
      <c r="F11" s="14"/>
      <c r="G11" s="14"/>
    </row>
    <row r="12" spans="1:7" s="24" customFormat="1" ht="12.75">
      <c r="A12" s="21"/>
      <c r="B12" s="22"/>
      <c r="C12" s="22">
        <v>60016</v>
      </c>
      <c r="D12" s="23" t="s">
        <v>14</v>
      </c>
      <c r="E12" s="39">
        <f>E13</f>
        <v>2557200.02</v>
      </c>
      <c r="F12" s="22"/>
      <c r="G12" s="22"/>
    </row>
    <row r="13" spans="1:7" s="60" customFormat="1" ht="12.75">
      <c r="A13" s="56"/>
      <c r="B13" s="57"/>
      <c r="C13" s="57"/>
      <c r="D13" s="58" t="s">
        <v>10</v>
      </c>
      <c r="E13" s="59">
        <f>E14</f>
        <v>2557200.02</v>
      </c>
      <c r="F13" s="57"/>
      <c r="G13" s="57"/>
    </row>
    <row r="14" spans="1:9" s="26" customFormat="1" ht="38.25">
      <c r="A14" s="10"/>
      <c r="B14" s="1"/>
      <c r="C14" s="1"/>
      <c r="D14" s="33" t="s">
        <v>28</v>
      </c>
      <c r="E14" s="41">
        <v>2557200.02</v>
      </c>
      <c r="F14" s="25" t="s">
        <v>11</v>
      </c>
      <c r="G14" s="36" t="s">
        <v>13</v>
      </c>
      <c r="I14" s="54"/>
    </row>
    <row r="15" spans="1:7" s="26" customFormat="1" ht="12.75">
      <c r="A15" s="10"/>
      <c r="B15" s="1"/>
      <c r="C15" s="1"/>
      <c r="D15" s="33"/>
      <c r="E15" s="41"/>
      <c r="F15" s="25"/>
      <c r="G15" s="36"/>
    </row>
    <row r="16" spans="1:7" s="19" customFormat="1" ht="25.5">
      <c r="A16" s="27" t="s">
        <v>12</v>
      </c>
      <c r="B16" s="28">
        <v>754</v>
      </c>
      <c r="C16" s="28"/>
      <c r="D16" s="49" t="s">
        <v>23</v>
      </c>
      <c r="E16" s="50">
        <f>E18</f>
        <v>135116</v>
      </c>
      <c r="F16" s="28"/>
      <c r="G16" s="28"/>
    </row>
    <row r="17" spans="1:7" s="26" customFormat="1" ht="12.75">
      <c r="A17" s="10"/>
      <c r="B17" s="1"/>
      <c r="C17" s="1"/>
      <c r="D17" s="33"/>
      <c r="E17" s="41"/>
      <c r="F17" s="25"/>
      <c r="G17" s="36"/>
    </row>
    <row r="18" spans="1:7" s="48" customFormat="1" ht="12.75">
      <c r="A18" s="44"/>
      <c r="B18" s="22"/>
      <c r="C18" s="22">
        <v>75414</v>
      </c>
      <c r="D18" s="32" t="s">
        <v>24</v>
      </c>
      <c r="E18" s="52">
        <f>SUM(E19,E22)</f>
        <v>135116</v>
      </c>
      <c r="F18" s="22"/>
      <c r="G18" s="22"/>
    </row>
    <row r="19" spans="1:7" s="64" customFormat="1" ht="12.75">
      <c r="A19" s="62"/>
      <c r="B19" s="63"/>
      <c r="C19" s="63"/>
      <c r="D19" s="53" t="s">
        <v>30</v>
      </c>
      <c r="E19" s="41">
        <f>SUM(E20)</f>
        <v>9680</v>
      </c>
      <c r="F19" s="36"/>
      <c r="G19" s="36"/>
    </row>
    <row r="20" spans="1:7" s="64" customFormat="1" ht="102">
      <c r="A20" s="62"/>
      <c r="B20" s="63"/>
      <c r="C20" s="63"/>
      <c r="D20" s="33" t="s">
        <v>31</v>
      </c>
      <c r="E20" s="41">
        <v>9680</v>
      </c>
      <c r="F20" s="51" t="s">
        <v>25</v>
      </c>
      <c r="G20" s="55" t="s">
        <v>13</v>
      </c>
    </row>
    <row r="21" spans="1:7" s="64" customFormat="1" ht="12.75">
      <c r="A21" s="62"/>
      <c r="B21" s="63"/>
      <c r="C21" s="63"/>
      <c r="D21" s="53"/>
      <c r="E21" s="41"/>
      <c r="F21" s="36"/>
      <c r="G21" s="36"/>
    </row>
    <row r="22" spans="1:7" s="64" customFormat="1" ht="12.75">
      <c r="A22" s="62"/>
      <c r="B22" s="63"/>
      <c r="C22" s="63"/>
      <c r="D22" s="53" t="s">
        <v>26</v>
      </c>
      <c r="E22" s="41">
        <f>E23</f>
        <v>125436</v>
      </c>
      <c r="F22" s="36"/>
      <c r="G22" s="36"/>
    </row>
    <row r="23" spans="1:7" s="26" customFormat="1" ht="117" customHeight="1">
      <c r="A23" s="10"/>
      <c r="B23" s="1"/>
      <c r="C23" s="1"/>
      <c r="D23" s="33" t="s">
        <v>31</v>
      </c>
      <c r="E23" s="41">
        <v>125436</v>
      </c>
      <c r="F23" s="51" t="s">
        <v>25</v>
      </c>
      <c r="G23" s="55" t="s">
        <v>13</v>
      </c>
    </row>
    <row r="24" spans="1:7" s="16" customFormat="1" ht="12.75">
      <c r="A24" s="13"/>
      <c r="B24" s="14"/>
      <c r="C24" s="14"/>
      <c r="D24" s="15"/>
      <c r="E24" s="38"/>
      <c r="F24" s="14"/>
      <c r="G24" s="14"/>
    </row>
    <row r="25" spans="1:255" s="20" customFormat="1" ht="12.75">
      <c r="A25" s="27" t="s">
        <v>22</v>
      </c>
      <c r="B25" s="29" t="s">
        <v>17</v>
      </c>
      <c r="C25" s="29"/>
      <c r="D25" s="30" t="s">
        <v>7</v>
      </c>
      <c r="E25" s="37">
        <f>E27</f>
        <v>93000</v>
      </c>
      <c r="F25" s="28"/>
      <c r="G25" s="28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7" ht="12.75">
      <c r="A26" s="10"/>
      <c r="B26" s="1"/>
      <c r="C26" s="1"/>
      <c r="D26" s="17"/>
      <c r="E26" s="40"/>
      <c r="F26" s="1"/>
      <c r="G26" s="1"/>
    </row>
    <row r="27" spans="1:255" s="47" customFormat="1" ht="12.75">
      <c r="A27" s="44"/>
      <c r="B27" s="45"/>
      <c r="C27" s="31" t="s">
        <v>18</v>
      </c>
      <c r="D27" s="32" t="s">
        <v>19</v>
      </c>
      <c r="E27" s="42">
        <f>E28</f>
        <v>93000</v>
      </c>
      <c r="F27" s="45"/>
      <c r="G27" s="45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</row>
    <row r="28" spans="1:255" s="67" customFormat="1" ht="12.75">
      <c r="A28" s="62"/>
      <c r="B28" s="63"/>
      <c r="C28" s="65"/>
      <c r="D28" s="53" t="s">
        <v>20</v>
      </c>
      <c r="E28" s="61">
        <f>SUM(E29:E29)</f>
        <v>93000</v>
      </c>
      <c r="F28" s="63"/>
      <c r="G28" s="63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</row>
    <row r="29" spans="1:7" ht="25.5">
      <c r="A29" s="10"/>
      <c r="B29" s="1"/>
      <c r="C29" s="34"/>
      <c r="D29" s="35" t="s">
        <v>27</v>
      </c>
      <c r="E29" s="43">
        <v>93000</v>
      </c>
      <c r="F29" s="51" t="s">
        <v>21</v>
      </c>
      <c r="G29" s="36" t="s">
        <v>16</v>
      </c>
    </row>
    <row r="30" spans="1:7" ht="12.75">
      <c r="A30" s="17"/>
      <c r="B30" s="17"/>
      <c r="C30" s="17"/>
      <c r="D30" s="17"/>
      <c r="E30" s="40"/>
      <c r="F30" s="17"/>
      <c r="G30" s="17"/>
    </row>
    <row r="31" spans="1:255" s="20" customFormat="1" ht="12.75">
      <c r="A31" s="18"/>
      <c r="B31" s="18"/>
      <c r="C31" s="18"/>
      <c r="D31" s="18" t="s">
        <v>8</v>
      </c>
      <c r="E31" s="37">
        <f>SUM(E25,E16,E10)</f>
        <v>2785316.02</v>
      </c>
      <c r="F31" s="18"/>
      <c r="G31" s="18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</row>
  </sheetData>
  <mergeCells count="3">
    <mergeCell ref="A5:G5"/>
    <mergeCell ref="E3:G3"/>
    <mergeCell ref="D1:G1"/>
  </mergeCells>
  <printOptions/>
  <pageMargins left="0.984251968503937" right="0.984251968503937" top="1.3779527559055118" bottom="0.984251968503937" header="0" footer="0.11811023622047245"/>
  <pageSetup fitToHeight="0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Aleksander Serafin</cp:lastModifiedBy>
  <cp:lastPrinted>2008-11-10T09:46:31Z</cp:lastPrinted>
  <dcterms:created xsi:type="dcterms:W3CDTF">2005-03-22T10:39:48Z</dcterms:created>
  <dcterms:modified xsi:type="dcterms:W3CDTF">2010-04-09T06:59:27Z</dcterms:modified>
  <cp:category/>
  <cp:version/>
  <cp:contentType/>
  <cp:contentStatus/>
  <cp:revision>7</cp:revision>
</cp:coreProperties>
</file>