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przek.'!$A$1:$E$97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<sst xmlns="http://schemas.openxmlformats.org/spreadsheetml/2006/main" count="76" uniqueCount="74">
  <si>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</si>
  <si>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</si>
  <si>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</si>
  <si>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</si>
  <si>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</si>
  <si>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</si>
  <si>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</si>
  <si>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</si>
  <si>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</si>
  <si>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</si>
  <si>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</si>
  <si>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</si>
  <si>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</si>
  <si>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</si>
  <si>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</si>
  <si>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</si>
  <si>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</si>
  <si>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</si>
  <si>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</si>
  <si>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</si>
  <si>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</si>
  <si>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</si>
  <si>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</si>
  <si>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</si>
  <si>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</si>
  <si>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</si>
  <si>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</si>
  <si>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</si>
  <si>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</si>
  <si>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</si>
  <si>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 xml:space="preserve">a. Dotacja na rekompensatę pieniężną dla policjantów za czas służby przekraczający normę określoną w art. 33 ust. 2 ustawy o policji. (wpłata na Fundusz Wsparcia Policji)
</t>
  </si>
  <si>
    <t>Dział 010 Rolnictwo i łowiectwo</t>
  </si>
  <si>
    <t>1. Rozdział 01030 Izby Rolnicze - dotacja - wpłata do Izby Rolniczej w Katowicach 2% uzyskanych wpływów z podatku rolnego</t>
  </si>
  <si>
    <t>1.Rozdział 60014 - Drogi publiczne powiatowe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</si>
  <si>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</si>
  <si>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</si>
  <si>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</si>
  <si>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</si>
  <si>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</si>
  <si>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</si>
  <si>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</si>
  <si>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</si>
  <si>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</si>
  <si>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</si>
  <si>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</si>
  <si>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</si>
  <si>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</si>
  <si>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</si>
  <si>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</si>
  <si>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</si>
  <si>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</si>
  <si>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</si>
  <si>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</si>
  <si>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</si>
  <si>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</si>
  <si>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</si>
  <si>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</si>
  <si>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Dział 750 - Administracja publiczna</t>
  </si>
  <si>
    <t>a) Dotacja celowa dla Powiatu Raciborskiego na prowadzenie biura paszportowego udzielana w formie pomocy finansowej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</si>
  <si>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remonty, oraz naprawy 1m² powierzchni  budynków i mieszkań komunalnych</t>
    </r>
  </si>
  <si>
    <t>a) Pomoc finansowa dla powiatu raciborskiego udzielana w formie dotacji celowej na remonty chodników w ciągach dróg powiatowych na terenie gminy</t>
  </si>
  <si>
    <t>(PO ZMIANACH)</t>
  </si>
  <si>
    <t>Dział 921 Kultura i ochrona dziedzictwa narodowego</t>
  </si>
  <si>
    <t>a) rozdział 92195 - Pozostała działalność - Dotacja dla Miasta Gliwice na wykonanie Wstępnego Studium Wykonalności dla projektu rewitalizacji kolei wąskotorowej</t>
  </si>
  <si>
    <t>1.Rozdział 75011 - Urzędy Wojewódzkie</t>
  </si>
  <si>
    <t>Dotacja celowa  na pomoc finansową na zadanie bieżące do sektora finansów publicznych</t>
  </si>
  <si>
    <t>13.</t>
  </si>
  <si>
    <t>Dotacja celowa dla Ochotniczej Straży Pożarnej</t>
  </si>
  <si>
    <t>Dział 926 Kultura fizyczna</t>
  </si>
  <si>
    <t>1. Rozdział 92195 Pozostała działalność - dotacja celowa z budżetu na realizację zadań zleconych w formie "małych grantów"</t>
  </si>
  <si>
    <t>Dział 754 Bezpieczeństwo publiczne i ochrona przeciwpożarowa</t>
  </si>
  <si>
    <t>Rozdział 75412  Ochotnicze straże pożarne - dotacja celowa dla OSP na zakup samochodu strażackiego</t>
  </si>
  <si>
    <t>Plan dotacji do przekazania w roku 2012 (w złotych i groszach)</t>
  </si>
  <si>
    <t xml:space="preserve">                           Załącznik Nr 3 do Uchwały Nr XX/237/2012 Rady Miejskiej  w Kuźni Raciborskiej z dnia 06 września 2012 roku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</si>
</sst>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/>
    </xf>
    <xf numFmtId="9" fontId="5" fillId="2" borderId="4" xfId="19" applyFont="1" applyFill="1" applyBorder="1" applyAlignment="1">
      <alignment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5" t="s">
        <v>15</v>
      </c>
      <c r="H1" s="105"/>
      <c r="I1" s="10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28.5" customHeight="1">
      <c r="A1" s="108" t="s">
        <v>73</v>
      </c>
      <c r="B1" s="108"/>
      <c r="C1" s="108"/>
      <c r="D1" s="19"/>
      <c r="E1" s="19"/>
      <c r="F1" s="19"/>
      <c r="G1" s="19"/>
      <c r="H1" s="19"/>
    </row>
    <row r="2" spans="1:8" s="15" customFormat="1" ht="12.75">
      <c r="A2" s="109"/>
      <c r="B2" s="109"/>
      <c r="C2" s="109"/>
      <c r="D2" s="19"/>
      <c r="E2" s="19"/>
      <c r="F2" s="19"/>
      <c r="G2" s="19"/>
      <c r="H2" s="19"/>
    </row>
    <row r="3" spans="1:8" ht="12.75">
      <c r="A3" s="1"/>
      <c r="B3" s="1"/>
      <c r="C3" s="1"/>
      <c r="D3" s="1"/>
      <c r="E3" s="1"/>
      <c r="F3" s="1" t="s">
        <v>7</v>
      </c>
      <c r="G3" s="1"/>
      <c r="H3" s="1"/>
    </row>
    <row r="4" spans="1:39" ht="12.75">
      <c r="A4" s="1"/>
      <c r="B4" s="1"/>
      <c r="C4" s="1"/>
      <c r="D4" s="1"/>
      <c r="E4" s="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12.75">
      <c r="A5" s="106" t="s">
        <v>72</v>
      </c>
      <c r="B5" s="106"/>
      <c r="C5" s="106"/>
      <c r="D5" s="106"/>
      <c r="E5" s="10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2.75">
      <c r="A6" s="2"/>
      <c r="B6" s="2" t="s">
        <v>61</v>
      </c>
      <c r="C6" s="2"/>
      <c r="D6" s="2"/>
      <c r="E6" s="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2.75">
      <c r="A7" s="2"/>
      <c r="B7" s="107"/>
      <c r="C7" s="107"/>
      <c r="D7" s="107"/>
      <c r="E7" s="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13" customFormat="1" ht="12.75">
      <c r="A8" s="34" t="s">
        <v>0</v>
      </c>
      <c r="B8" s="34" t="s">
        <v>6</v>
      </c>
      <c r="C8" s="34" t="s">
        <v>9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12.75">
      <c r="A9" s="5">
        <v>1</v>
      </c>
      <c r="B9" s="5">
        <v>2</v>
      </c>
      <c r="C9" s="5">
        <v>3</v>
      </c>
      <c r="D9" s="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13" customFormat="1" ht="38.25">
      <c r="A10" s="14" t="s">
        <v>1</v>
      </c>
      <c r="B10" s="52" t="s">
        <v>42</v>
      </c>
      <c r="C10" s="92">
        <f>SUM(C12,C15)</f>
        <v>616000</v>
      </c>
      <c r="D10" s="24"/>
      <c r="E10" s="1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.75">
      <c r="A11" s="12"/>
      <c r="B11" s="53"/>
      <c r="C11" s="93"/>
      <c r="D11" s="4"/>
      <c r="E11" s="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s="32" customFormat="1" ht="12.75">
      <c r="A12" s="29"/>
      <c r="B12" s="50" t="s">
        <v>14</v>
      </c>
      <c r="C12" s="94">
        <f>SUM(C13)</f>
        <v>310000</v>
      </c>
      <c r="D12" s="30"/>
      <c r="E12" s="31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5" s="49" customFormat="1" ht="51">
      <c r="A13" s="42"/>
      <c r="B13" s="51" t="s">
        <v>59</v>
      </c>
      <c r="C13" s="95">
        <v>310000</v>
      </c>
      <c r="D13" s="62"/>
      <c r="E13" s="63"/>
    </row>
    <row r="14" spans="1:39" ht="12.75">
      <c r="A14" s="12"/>
      <c r="B14" s="53"/>
      <c r="C14" s="96"/>
      <c r="D14" s="4"/>
      <c r="E14" s="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s="32" customFormat="1" ht="12.75">
      <c r="A15" s="29"/>
      <c r="B15" s="50" t="s">
        <v>10</v>
      </c>
      <c r="C15" s="94">
        <f>SUM(C16:C18)</f>
        <v>306000</v>
      </c>
      <c r="D15" s="30"/>
      <c r="E15" s="31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5" s="49" customFormat="1" ht="51">
      <c r="A16" s="48"/>
      <c r="B16" s="51" t="s">
        <v>48</v>
      </c>
      <c r="C16" s="95">
        <v>150000</v>
      </c>
      <c r="D16" s="62"/>
      <c r="E16" s="63"/>
    </row>
    <row r="17" spans="1:5" s="49" customFormat="1" ht="51">
      <c r="A17" s="48"/>
      <c r="B17" s="51" t="s">
        <v>56</v>
      </c>
      <c r="C17" s="95">
        <v>150000</v>
      </c>
      <c r="D17" s="62"/>
      <c r="E17" s="63"/>
    </row>
    <row r="18" spans="1:5" s="49" customFormat="1" ht="38.25">
      <c r="A18" s="42"/>
      <c r="B18" s="51" t="s">
        <v>49</v>
      </c>
      <c r="C18" s="95">
        <v>6000</v>
      </c>
      <c r="D18" s="62"/>
      <c r="E18" s="63"/>
    </row>
    <row r="19" spans="1:39" s="15" customFormat="1" ht="12.75">
      <c r="A19" s="28"/>
      <c r="B19" s="53"/>
      <c r="C19" s="96"/>
      <c r="D19" s="25"/>
      <c r="E19" s="11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s="21" customFormat="1" ht="25.5">
      <c r="A20" s="14" t="s">
        <v>2</v>
      </c>
      <c r="B20" s="52" t="s">
        <v>21</v>
      </c>
      <c r="C20" s="92">
        <f>SUM(C22)</f>
        <v>165000</v>
      </c>
      <c r="D20" s="26"/>
      <c r="E20" s="20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1:39" ht="12.75">
      <c r="A21" s="28"/>
      <c r="B21" s="53"/>
      <c r="C21" s="96"/>
      <c r="D21" s="4"/>
      <c r="E21" s="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s="32" customFormat="1" ht="12.75">
      <c r="A22" s="29"/>
      <c r="B22" s="50" t="s">
        <v>12</v>
      </c>
      <c r="C22" s="94">
        <f>SUM(C23:C24)</f>
        <v>165000</v>
      </c>
      <c r="D22" s="33"/>
      <c r="E22" s="31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1:5" s="46" customFormat="1" ht="12.75">
      <c r="A23" s="43"/>
      <c r="B23" s="58" t="s">
        <v>17</v>
      </c>
      <c r="C23" s="97">
        <v>115000</v>
      </c>
      <c r="D23" s="44"/>
      <c r="E23" s="45"/>
    </row>
    <row r="24" spans="1:5" s="46" customFormat="1" ht="12.75">
      <c r="A24" s="47"/>
      <c r="B24" s="58" t="s">
        <v>23</v>
      </c>
      <c r="C24" s="97">
        <v>50000</v>
      </c>
      <c r="D24" s="44"/>
      <c r="E24" s="45"/>
    </row>
    <row r="25" spans="1:39" ht="12.75">
      <c r="A25" s="28"/>
      <c r="B25" s="53"/>
      <c r="C25" s="96"/>
      <c r="D25" s="4"/>
      <c r="E25" s="8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s="13" customFormat="1" ht="25.5">
      <c r="A26" s="14" t="s">
        <v>3</v>
      </c>
      <c r="B26" s="52" t="s">
        <v>43</v>
      </c>
      <c r="C26" s="92">
        <f>SUM(C28)</f>
        <v>1507718.51</v>
      </c>
      <c r="D26" s="16"/>
      <c r="E26" s="1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2.75">
      <c r="A27" s="28"/>
      <c r="B27" s="53"/>
      <c r="C27" s="96"/>
      <c r="D27" s="4"/>
      <c r="E27" s="8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s="32" customFormat="1" ht="12.75">
      <c r="A28" s="29"/>
      <c r="B28" s="50" t="s">
        <v>11</v>
      </c>
      <c r="C28" s="94">
        <f>SUM(C29:C30)</f>
        <v>1507718.51</v>
      </c>
      <c r="D28" s="30"/>
      <c r="E28" s="31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1:5" s="46" customFormat="1" ht="12.75">
      <c r="A29" s="43"/>
      <c r="B29" s="58" t="s">
        <v>18</v>
      </c>
      <c r="C29" s="97">
        <v>1276718.51</v>
      </c>
      <c r="D29" s="44"/>
      <c r="E29" s="45"/>
    </row>
    <row r="30" spans="1:5" s="46" customFormat="1" ht="12.75">
      <c r="A30" s="43"/>
      <c r="B30" s="58" t="s">
        <v>19</v>
      </c>
      <c r="C30" s="97">
        <v>231000</v>
      </c>
      <c r="D30" s="44"/>
      <c r="E30" s="45"/>
    </row>
    <row r="31" spans="1:39" ht="12.75">
      <c r="A31" s="28"/>
      <c r="B31" s="53"/>
      <c r="C31" s="96"/>
      <c r="D31" s="4"/>
      <c r="E31" s="8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s="23" customFormat="1" ht="25.5">
      <c r="A32" s="14" t="s">
        <v>4</v>
      </c>
      <c r="B32" s="52" t="s">
        <v>44</v>
      </c>
      <c r="C32" s="92">
        <f>SUM(C34,C37)</f>
        <v>175500</v>
      </c>
      <c r="D32" s="27"/>
      <c r="E32" s="22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</row>
    <row r="33" spans="1:39" s="19" customFormat="1" ht="12.75">
      <c r="A33" s="12"/>
      <c r="B33" s="66"/>
      <c r="C33" s="93"/>
      <c r="D33" s="25"/>
      <c r="E33" s="11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s="32" customFormat="1" ht="12.75">
      <c r="A34" s="29"/>
      <c r="B34" s="50" t="s">
        <v>20</v>
      </c>
      <c r="C34" s="94">
        <f>SUM(C35)</f>
        <v>168000</v>
      </c>
      <c r="D34" s="30"/>
      <c r="E34" s="3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</row>
    <row r="35" spans="1:5" s="49" customFormat="1" ht="25.5">
      <c r="A35" s="48"/>
      <c r="B35" s="51" t="s">
        <v>50</v>
      </c>
      <c r="C35" s="95">
        <v>168000</v>
      </c>
      <c r="D35" s="40"/>
      <c r="E35" s="41"/>
    </row>
    <row r="36" spans="1:39" ht="12.75">
      <c r="A36" s="28"/>
      <c r="B36" s="53"/>
      <c r="C36" s="96"/>
      <c r="D36" s="9"/>
      <c r="E36" s="10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2.75">
      <c r="A37" s="73"/>
      <c r="B37" s="74" t="s">
        <v>62</v>
      </c>
      <c r="C37" s="98">
        <f>SUM(C38)</f>
        <v>7500</v>
      </c>
      <c r="D37" s="9"/>
      <c r="E37" s="1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s="79" customFormat="1" ht="38.25">
      <c r="A38" s="75"/>
      <c r="B38" s="76" t="s">
        <v>63</v>
      </c>
      <c r="C38" s="99">
        <v>7500</v>
      </c>
      <c r="D38" s="77"/>
      <c r="E38" s="7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12.75">
      <c r="A39" s="28"/>
      <c r="B39" s="53"/>
      <c r="C39" s="96"/>
      <c r="D39" s="9"/>
      <c r="E39" s="10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s="13" customFormat="1" ht="12.75">
      <c r="A40" s="14" t="s">
        <v>5</v>
      </c>
      <c r="B40" s="52" t="s">
        <v>22</v>
      </c>
      <c r="C40" s="92">
        <f>C42</f>
        <v>20000</v>
      </c>
      <c r="D40" s="26"/>
      <c r="E40" s="2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2.75">
      <c r="A41" s="28"/>
      <c r="B41" s="53"/>
      <c r="C41" s="96"/>
      <c r="D41" s="3" t="s">
        <v>8</v>
      </c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s="32" customFormat="1" ht="12.75">
      <c r="A42" s="29"/>
      <c r="B42" s="50" t="s">
        <v>16</v>
      </c>
      <c r="C42" s="94">
        <f>C43</f>
        <v>20000</v>
      </c>
      <c r="D42" s="30"/>
      <c r="E42" s="31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" s="49" customFormat="1" ht="38.25">
      <c r="A43" s="48"/>
      <c r="B43" s="51" t="s">
        <v>51</v>
      </c>
      <c r="C43" s="95">
        <v>20000</v>
      </c>
    </row>
    <row r="44" spans="1:39" ht="12.75">
      <c r="A44" s="28"/>
      <c r="B44" s="28"/>
      <c r="C44" s="96"/>
      <c r="D44" s="1"/>
      <c r="E44" s="1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s="35" customFormat="1" ht="12.75">
      <c r="A45" s="67" t="s">
        <v>34</v>
      </c>
      <c r="B45" s="14" t="s">
        <v>25</v>
      </c>
      <c r="C45" s="92">
        <f>C47</f>
        <v>20000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ht="12.75">
      <c r="A46" s="28"/>
      <c r="B46" s="28"/>
      <c r="C46" s="96"/>
      <c r="D46" s="1"/>
      <c r="E46" s="1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s="84" customFormat="1" ht="25.5">
      <c r="A47" s="73"/>
      <c r="B47" s="83" t="s">
        <v>26</v>
      </c>
      <c r="C47" s="98">
        <f>C49</f>
        <v>20000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</row>
    <row r="48" spans="1:39" ht="12.75">
      <c r="A48" s="28"/>
      <c r="B48" s="54"/>
      <c r="C48" s="96"/>
      <c r="D48" s="1"/>
      <c r="E48" s="1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" s="49" customFormat="1" ht="12.75">
      <c r="A49" s="48"/>
      <c r="B49" s="55" t="s">
        <v>27</v>
      </c>
      <c r="C49" s="95">
        <f>C50</f>
        <v>20000</v>
      </c>
    </row>
    <row r="50" spans="1:3" s="49" customFormat="1" ht="51">
      <c r="A50" s="48"/>
      <c r="B50" s="56" t="s">
        <v>30</v>
      </c>
      <c r="C50" s="95">
        <v>20000</v>
      </c>
    </row>
    <row r="51" spans="1:39" ht="12.75">
      <c r="A51" s="28"/>
      <c r="B51" s="28"/>
      <c r="C51" s="96"/>
      <c r="D51" s="1"/>
      <c r="E51" s="1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s="35" customFormat="1" ht="25.5">
      <c r="A52" s="68" t="s">
        <v>35</v>
      </c>
      <c r="B52" s="52" t="s">
        <v>45</v>
      </c>
      <c r="C52" s="92">
        <f>C54</f>
        <v>793650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" s="37" customFormat="1" ht="12.75">
      <c r="A53" s="69"/>
      <c r="B53" s="57"/>
      <c r="C53" s="100"/>
    </row>
    <row r="54" spans="1:39" s="84" customFormat="1" ht="12.75">
      <c r="A54" s="85"/>
      <c r="B54" s="74" t="s">
        <v>24</v>
      </c>
      <c r="C54" s="98">
        <f>SUM(C56:C57)</f>
        <v>793650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" s="37" customFormat="1" ht="17.25" customHeight="1">
      <c r="A55" s="69"/>
      <c r="B55" s="57"/>
      <c r="C55" s="100"/>
    </row>
    <row r="56" spans="1:3" s="49" customFormat="1" ht="14.25" customHeight="1">
      <c r="A56" s="64"/>
      <c r="B56" s="58" t="s">
        <v>28</v>
      </c>
      <c r="C56" s="97">
        <v>655900</v>
      </c>
    </row>
    <row r="57" spans="1:3" s="49" customFormat="1" ht="12.75">
      <c r="A57" s="64"/>
      <c r="B57" s="58" t="s">
        <v>29</v>
      </c>
      <c r="C57" s="97">
        <v>137750</v>
      </c>
    </row>
    <row r="58" spans="1:3" s="37" customFormat="1" ht="12.75">
      <c r="A58" s="69"/>
      <c r="B58" s="57"/>
      <c r="C58" s="100"/>
    </row>
    <row r="59" spans="1:39" s="35" customFormat="1" ht="25.5">
      <c r="A59" s="68" t="s">
        <v>36</v>
      </c>
      <c r="B59" s="52" t="s">
        <v>65</v>
      </c>
      <c r="C59" s="92">
        <f>C61+C66</f>
        <v>2056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3" s="37" customFormat="1" ht="12.75">
      <c r="A60" s="69"/>
      <c r="B60" s="57"/>
      <c r="C60" s="100"/>
    </row>
    <row r="61" spans="1:39" s="84" customFormat="1" ht="12.75">
      <c r="A61" s="85"/>
      <c r="B61" s="73" t="s">
        <v>20</v>
      </c>
      <c r="C61" s="98">
        <f>C63</f>
        <v>0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" s="37" customFormat="1" ht="12.75">
      <c r="A62" s="69"/>
      <c r="B62" s="57"/>
      <c r="C62" s="100"/>
    </row>
    <row r="63" spans="1:3" s="46" customFormat="1" ht="12.75">
      <c r="A63" s="65"/>
      <c r="B63" s="58" t="s">
        <v>33</v>
      </c>
      <c r="C63" s="97">
        <f>C64</f>
        <v>0</v>
      </c>
    </row>
    <row r="64" spans="1:3" s="49" customFormat="1" ht="38.25">
      <c r="A64" s="64"/>
      <c r="B64" s="56" t="s">
        <v>60</v>
      </c>
      <c r="C64" s="95">
        <v>0</v>
      </c>
    </row>
    <row r="65" spans="1:3" s="49" customFormat="1" ht="12.75">
      <c r="A65" s="64"/>
      <c r="B65" s="56"/>
      <c r="C65" s="95"/>
    </row>
    <row r="66" spans="1:3" s="37" customFormat="1" ht="12.75">
      <c r="A66" s="85"/>
      <c r="B66" s="83" t="s">
        <v>57</v>
      </c>
      <c r="C66" s="98">
        <f>SUM(C68)</f>
        <v>2056</v>
      </c>
    </row>
    <row r="67" spans="1:3" s="49" customFormat="1" ht="12.75">
      <c r="A67" s="64"/>
      <c r="B67" s="72" t="s">
        <v>64</v>
      </c>
      <c r="C67" s="95">
        <f>C68</f>
        <v>2056</v>
      </c>
    </row>
    <row r="68" spans="1:3" s="38" customFormat="1" ht="25.5">
      <c r="A68" s="64"/>
      <c r="B68" s="56" t="s">
        <v>58</v>
      </c>
      <c r="C68" s="95">
        <v>2056</v>
      </c>
    </row>
    <row r="69" spans="1:3" s="38" customFormat="1" ht="12.75">
      <c r="A69" s="64"/>
      <c r="B69" s="51"/>
      <c r="C69" s="95"/>
    </row>
    <row r="70" spans="1:3" s="38" customFormat="1" ht="12.75">
      <c r="A70" s="64"/>
      <c r="B70" s="51"/>
      <c r="C70" s="95"/>
    </row>
    <row r="71" spans="1:39" s="35" customFormat="1" ht="38.25">
      <c r="A71" s="68" t="s">
        <v>37</v>
      </c>
      <c r="B71" s="52" t="s">
        <v>46</v>
      </c>
      <c r="C71" s="92">
        <f>C73</f>
        <v>3400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1:3" s="38" customFormat="1" ht="12.75">
      <c r="A72" s="64"/>
      <c r="B72" s="51"/>
      <c r="C72" s="95"/>
    </row>
    <row r="73" spans="1:39" s="84" customFormat="1" ht="12.75">
      <c r="A73" s="85"/>
      <c r="B73" s="74" t="s">
        <v>31</v>
      </c>
      <c r="C73" s="98">
        <f>C74</f>
        <v>3400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" s="49" customFormat="1" ht="38.25">
      <c r="A74" s="64"/>
      <c r="B74" s="51" t="s">
        <v>32</v>
      </c>
      <c r="C74" s="95">
        <v>3400</v>
      </c>
    </row>
    <row r="75" spans="1:3" s="38" customFormat="1" ht="12.75">
      <c r="A75" s="64"/>
      <c r="B75" s="51"/>
      <c r="C75" s="95"/>
    </row>
    <row r="76" spans="1:39" s="35" customFormat="1" ht="25.5">
      <c r="A76" s="68" t="s">
        <v>38</v>
      </c>
      <c r="B76" s="52" t="s">
        <v>53</v>
      </c>
      <c r="C76" s="92">
        <f>C78</f>
        <v>83000</v>
      </c>
      <c r="D76" s="21"/>
      <c r="E76" s="21"/>
      <c r="F76" s="59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1:6" s="38" customFormat="1" ht="12.75">
      <c r="A77" s="64"/>
      <c r="B77" s="51"/>
      <c r="C77" s="95"/>
      <c r="D77" s="49"/>
      <c r="E77" s="49"/>
      <c r="F77" s="49"/>
    </row>
    <row r="78" spans="1:39" s="84" customFormat="1" ht="12.75">
      <c r="A78" s="85"/>
      <c r="B78" s="74" t="s">
        <v>68</v>
      </c>
      <c r="C78" s="98">
        <f>C79</f>
        <v>83000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" s="49" customFormat="1" ht="38.25">
      <c r="A79" s="64"/>
      <c r="B79" s="51" t="s">
        <v>52</v>
      </c>
      <c r="C79" s="95">
        <v>83000</v>
      </c>
    </row>
    <row r="80" spans="1:3" s="49" customFormat="1" ht="12.75">
      <c r="A80" s="64"/>
      <c r="B80" s="51"/>
      <c r="C80" s="95"/>
    </row>
    <row r="81" spans="1:3" s="37" customFormat="1" ht="25.5">
      <c r="A81" s="68" t="s">
        <v>39</v>
      </c>
      <c r="B81" s="52" t="s">
        <v>55</v>
      </c>
      <c r="C81" s="92">
        <f>C83</f>
        <v>8000</v>
      </c>
    </row>
    <row r="82" spans="1:3" s="49" customFormat="1" ht="12.75">
      <c r="A82" s="64"/>
      <c r="B82" s="58"/>
      <c r="C82" s="95"/>
    </row>
    <row r="83" spans="1:3" s="37" customFormat="1" ht="12.75">
      <c r="A83" s="85"/>
      <c r="B83" s="74" t="s">
        <v>62</v>
      </c>
      <c r="C83" s="98">
        <f>C84</f>
        <v>8000</v>
      </c>
    </row>
    <row r="84" spans="1:3" s="49" customFormat="1" ht="38.25">
      <c r="A84" s="64"/>
      <c r="B84" s="51" t="s">
        <v>69</v>
      </c>
      <c r="C84" s="95">
        <v>8000</v>
      </c>
    </row>
    <row r="85" spans="1:3" s="38" customFormat="1" ht="12.75">
      <c r="A85" s="64"/>
      <c r="B85" s="51"/>
      <c r="C85" s="95"/>
    </row>
    <row r="86" spans="1:39" s="35" customFormat="1" ht="38.25">
      <c r="A86" s="68" t="s">
        <v>54</v>
      </c>
      <c r="B86" s="52" t="s">
        <v>47</v>
      </c>
      <c r="C86" s="92">
        <f>C88</f>
        <v>20000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" s="37" customFormat="1" ht="12.75">
      <c r="A87" s="69"/>
      <c r="B87" s="57"/>
      <c r="C87" s="100"/>
    </row>
    <row r="88" spans="1:39" s="89" customFormat="1" ht="12.75">
      <c r="A88" s="88"/>
      <c r="B88" s="87" t="s">
        <v>40</v>
      </c>
      <c r="C88" s="101">
        <f>SUM(C89)</f>
        <v>20000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</row>
    <row r="89" spans="1:3" s="36" customFormat="1" ht="69.75" customHeight="1">
      <c r="A89" s="70"/>
      <c r="B89" s="56" t="s">
        <v>41</v>
      </c>
      <c r="C89" s="102">
        <v>20000</v>
      </c>
    </row>
    <row r="90" spans="1:3" s="37" customFormat="1" ht="12.75">
      <c r="A90" s="71"/>
      <c r="B90" s="42"/>
      <c r="C90" s="100"/>
    </row>
    <row r="91" spans="1:3" s="37" customFormat="1" ht="12.75">
      <c r="A91" s="80" t="s">
        <v>66</v>
      </c>
      <c r="B91" s="14" t="s">
        <v>67</v>
      </c>
      <c r="C91" s="92">
        <f>SUM(C93)</f>
        <v>126000</v>
      </c>
    </row>
    <row r="92" spans="1:3" s="37" customFormat="1" ht="12.75">
      <c r="A92" s="71"/>
      <c r="B92" s="42"/>
      <c r="C92" s="100"/>
    </row>
    <row r="93" spans="1:3" s="37" customFormat="1" ht="25.5">
      <c r="A93" s="91"/>
      <c r="B93" s="74" t="s">
        <v>70</v>
      </c>
      <c r="C93" s="98">
        <f>SUM(C94)</f>
        <v>126000</v>
      </c>
    </row>
    <row r="94" spans="1:3" s="38" customFormat="1" ht="25.5">
      <c r="A94" s="81"/>
      <c r="B94" s="90" t="s">
        <v>71</v>
      </c>
      <c r="C94" s="103">
        <v>126000</v>
      </c>
    </row>
    <row r="95" spans="1:3" s="38" customFormat="1" ht="12.75">
      <c r="A95" s="81"/>
      <c r="B95" s="82"/>
      <c r="C95" s="103"/>
    </row>
    <row r="96" spans="1:39" s="23" customFormat="1" ht="12.75">
      <c r="A96" s="14"/>
      <c r="B96" s="14" t="s">
        <v>13</v>
      </c>
      <c r="C96" s="92">
        <f>SUM(C10)+(C20)+(C26)+(C32)+C40+C71+C52+C45+C59+C76+C86+C81+C91</f>
        <v>3540324.51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</row>
    <row r="97" spans="1:39" ht="12.75">
      <c r="A97" s="61"/>
      <c r="B97" s="60"/>
      <c r="C97" s="104"/>
      <c r="D97" s="1"/>
      <c r="E97" s="1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6:39" ht="12.75"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6:39" ht="12.75"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</sheetData>
  <mergeCells count="4">
    <mergeCell ref="A5:E5"/>
    <mergeCell ref="B7:D7"/>
    <mergeCell ref="A1:C1"/>
    <mergeCell ref="A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2009-11-16T07:17:59Z</cp:lastPrinted>
  <dcterms:created xsi:type="dcterms:W3CDTF">2002-10-29T13:03:50Z</dcterms:created>
  <dcterms:modified xsi:type="dcterms:W3CDTF">2012-09-13T09:02:38Z</dcterms:modified>
  <cp:category/>
  <cp:version/>
  <cp:contentType/>
  <cp:contentStatus/>
</cp:coreProperties>
</file>