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<sst xmlns="http://schemas.openxmlformats.org/spreadsheetml/2006/main" count="151" uniqueCount="92">
  <si>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</si>
  <si>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</si>
  <si>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</si>
  <si>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</si>
  <si>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</si>
  <si>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</si>
  <si>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</si>
  <si>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</si>
  <si>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</si>
  <si>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</si>
  <si>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</si>
  <si>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</si>
  <si>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Zmiany po stronie wydatków budżetowych na 2011 rok:</t>
  </si>
  <si>
    <t>1. Wydatki jednostek budżetowych, w tym na:</t>
  </si>
  <si>
    <t>600</t>
  </si>
  <si>
    <t>Transport i łączność</t>
  </si>
  <si>
    <t>60016</t>
  </si>
  <si>
    <t>Drogi publiczne gminne</t>
  </si>
  <si>
    <t>* Wydatki majątkowe:</t>
  </si>
  <si>
    <t>1. Inwestycje i zakupy inwestycyjne, w tym:</t>
  </si>
  <si>
    <t>a) Modernizacja skrzyżowania komunikacyjnego ul. Moniuszki-Świerczewskiego w miejscowości Kuźnia Raciborska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</si>
  <si>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</si>
  <si>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</si>
  <si>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</si>
  <si>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</si>
  <si>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</si>
  <si>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a) Dotacja podmiotowa z budżetu dla instytucji kultury</t>
  </si>
  <si>
    <t>2.</t>
  </si>
  <si>
    <t>801</t>
  </si>
  <si>
    <t>Oświata i wychowanie</t>
  </si>
  <si>
    <t>80101</t>
  </si>
  <si>
    <t>Szkoły podstawowe</t>
  </si>
  <si>
    <t>a) Osuszanie fundamentów wokół budynku SP w Kuźni Raciborskiej</t>
  </si>
  <si>
    <t>80110</t>
  </si>
  <si>
    <t>Gimnazja</t>
  </si>
  <si>
    <t>1.2. Wydatki związane z realizacją ich statutowych zadań, w tym na:</t>
  </si>
  <si>
    <t>a) Remont hali sportowej przy ZSOiT w Kuźni Raciborskiej</t>
  </si>
  <si>
    <t>a) Wymiana sufitu podwieszanego w budynku hali sportowej przy ZSOiT w Kuźni Raciborskiej przy ul. Piaskowej 28</t>
  </si>
  <si>
    <t>1.1. Wynagrodzenia i składki od nich naliczane</t>
  </si>
  <si>
    <t>dotyczy Szkoły Podstawowej w Kuźni Raciborskiej</t>
  </si>
  <si>
    <t>80130</t>
  </si>
  <si>
    <t>Szkoły zawodowe</t>
  </si>
  <si>
    <t>1.2. Wydatki związane z realizacją ich statutowych zadań</t>
  </si>
  <si>
    <t>dotyczy Zespołu Szkół Ogólnokształcących i Technicznych w Kuźni Raciborskiej</t>
  </si>
  <si>
    <t>854</t>
  </si>
  <si>
    <t>Edukacyjna opieka wychowawcza</t>
  </si>
  <si>
    <t>85401</t>
  </si>
  <si>
    <t>Świetlice szkolne</t>
  </si>
  <si>
    <t>w tym: 27.000 zł dot. Zespołu Szkół Ogólnokształcących w Rudach, 8.000 zł dot. Szkoły Podstawowej w Kuźni Raciborskiej</t>
  </si>
  <si>
    <t>2. Świadczenia na rzecz osób fizycznych</t>
  </si>
  <si>
    <t>dotyczy Zespołu Szkół Ogólnokształcących w Rudach</t>
  </si>
  <si>
    <t>3.</t>
  </si>
  <si>
    <t>700</t>
  </si>
  <si>
    <t>Gospodarka mieszkaniowa</t>
  </si>
  <si>
    <t>70005</t>
  </si>
  <si>
    <t>Gospodarka gruntami i nieruchomościami</t>
  </si>
  <si>
    <t>1.1. Wydatki związane z realizacją ich statutowych zadań, w tym:</t>
  </si>
  <si>
    <t>a) Pozostałe wydatki</t>
  </si>
  <si>
    <t>710</t>
  </si>
  <si>
    <t>Działalność usługowa</t>
  </si>
  <si>
    <t>71014</t>
  </si>
  <si>
    <t>Opracowania geodezyjne i kartograficzne</t>
  </si>
  <si>
    <t>1.1. Wydatki związane z realizacją ich statutowych zadań</t>
  </si>
  <si>
    <t>754</t>
  </si>
  <si>
    <t>Bezpieczeństwo publiczne i ochrona przeciwpożarowa</t>
  </si>
  <si>
    <t>75412</t>
  </si>
  <si>
    <t>Ochotnicze Straże Pożarne</t>
  </si>
  <si>
    <t>a) Na utrzymanie jednostek ochotniczych straży pożarnych</t>
  </si>
  <si>
    <t>900</t>
  </si>
  <si>
    <t>Gospodarka komunalna i ochrona środowiska</t>
  </si>
  <si>
    <t>90015</t>
  </si>
  <si>
    <t>Oświetlenie ulic, placów i dróg</t>
  </si>
  <si>
    <t>a) Zakup energii elektrycznej</t>
  </si>
  <si>
    <t>a) Wymiana rozdzielnicy niskiego napięcia wraz z układami pomiarowymi energii elektrycznej oraz remontem pomieszczenia  rozdzielni budynku MOKSiR w Kuźni Raciborskiej przy ul. Klasztornej 9</t>
  </si>
  <si>
    <t>b) Remont pokrycia dachu wraz z ociepleniem stropu, wymianą rynien i obróbek blacharskich na budynku OSP Rudy przy ul. Rogera</t>
  </si>
  <si>
    <t>4.</t>
  </si>
  <si>
    <t>80104</t>
  </si>
  <si>
    <t>Przedszkola</t>
  </si>
  <si>
    <t>80195</t>
  </si>
  <si>
    <t>Pozostała działalność</t>
  </si>
  <si>
    <t>1. Wydatki na programy finansowane z udziałem środków, o których mowa w art. 5 ust. 1 pkt 2 i 3, w części związanej z realizacja zadań jednostki samorządu terytorialnego, w tym:</t>
  </si>
  <si>
    <t>a) Wydatki związane z Programem Operacyjnym Kapitał Ludzki "Przedszkolaki na Start"</t>
  </si>
  <si>
    <t>5.</t>
  </si>
  <si>
    <t>750</t>
  </si>
  <si>
    <t>Administracja publiczna</t>
  </si>
  <si>
    <t>75095</t>
  </si>
  <si>
    <t>a) Współpraca z gminami partnerskimi</t>
  </si>
  <si>
    <t>a) Dotacja podmiotowe z budżetu dla instytucji kultury</t>
  </si>
  <si>
    <t>92195</t>
  </si>
  <si>
    <t>a) Budowa obiektu biesiadnego przy boisku LKS "Buk" Rudy</t>
  </si>
  <si>
    <t>Załącznik Nr 2 do Uchwały Nr X/112/2011</t>
  </si>
  <si>
    <t>z dnia 29 września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</si>
</sst>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vertical="center" wrapText="1"/>
    </xf>
    <xf numFmtId="49" fontId="22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2" t="s">
        <v>90</v>
      </c>
      <c r="G1" s="52"/>
      <c r="H1" s="52"/>
    </row>
    <row r="2" spans="6:8" ht="15.75" customHeight="1">
      <c r="F2" s="52" t="s">
        <v>8</v>
      </c>
      <c r="G2" s="52"/>
      <c r="H2" s="52"/>
    </row>
    <row r="3" spans="6:8" ht="15.75" customHeight="1">
      <c r="F3" s="52" t="s">
        <v>91</v>
      </c>
      <c r="G3" s="52"/>
      <c r="H3" s="52"/>
    </row>
    <row r="4" spans="6:8" ht="15.75" customHeight="1">
      <c r="F4" s="2"/>
      <c r="G4" s="2"/>
      <c r="H4" s="2"/>
    </row>
    <row r="5" spans="2:8" ht="18" customHeight="1">
      <c r="B5" s="50" t="s">
        <v>4</v>
      </c>
      <c r="C5" s="50"/>
      <c r="D5" s="50"/>
      <c r="E5" s="50"/>
      <c r="F5" s="50"/>
      <c r="G5" s="50"/>
      <c r="H5" s="50"/>
    </row>
    <row r="6" spans="1:8" s="3" customFormat="1" ht="15.75" customHeight="1">
      <c r="A6" s="54" t="s">
        <v>12</v>
      </c>
      <c r="B6" s="54"/>
      <c r="C6" s="54"/>
      <c r="D6" s="54"/>
      <c r="E6" s="54"/>
      <c r="F6" s="54"/>
      <c r="G6" s="54"/>
      <c r="H6" s="54"/>
    </row>
    <row r="8" spans="1:8" ht="12.75">
      <c r="A8" s="53" t="s">
        <v>5</v>
      </c>
      <c r="B8" s="53" t="s">
        <v>0</v>
      </c>
      <c r="C8" s="53" t="s">
        <v>1</v>
      </c>
      <c r="D8" s="53" t="s">
        <v>3</v>
      </c>
      <c r="E8" s="53"/>
      <c r="F8" s="53"/>
      <c r="G8" s="53" t="s">
        <v>2</v>
      </c>
      <c r="H8" s="53"/>
    </row>
    <row r="9" spans="1:8" ht="12.75">
      <c r="A9" s="58"/>
      <c r="B9" s="53"/>
      <c r="C9" s="53"/>
      <c r="D9" s="53"/>
      <c r="E9" s="53"/>
      <c r="F9" s="53"/>
      <c r="G9" s="53"/>
      <c r="H9" s="53"/>
    </row>
    <row r="10" spans="1:8" ht="12.75">
      <c r="A10" s="58"/>
      <c r="B10" s="53"/>
      <c r="C10" s="53"/>
      <c r="D10" s="53"/>
      <c r="E10" s="53"/>
      <c r="F10" s="53"/>
      <c r="G10" s="53" t="s">
        <v>6</v>
      </c>
      <c r="H10" s="53" t="s">
        <v>7</v>
      </c>
    </row>
    <row r="11" spans="1:8" ht="12.75">
      <c r="A11" s="58"/>
      <c r="B11" s="53"/>
      <c r="C11" s="53"/>
      <c r="D11" s="53"/>
      <c r="E11" s="53"/>
      <c r="F11" s="53"/>
      <c r="G11" s="53"/>
      <c r="H11" s="53"/>
    </row>
    <row r="12" spans="1:8" s="12" customFormat="1" ht="16.5" customHeight="1">
      <c r="A12" s="11" t="s">
        <v>11</v>
      </c>
      <c r="B12" s="5" t="s">
        <v>14</v>
      </c>
      <c r="C12" s="6"/>
      <c r="D12" s="38" t="s">
        <v>15</v>
      </c>
      <c r="E12" s="39"/>
      <c r="F12" s="40"/>
      <c r="G12" s="9">
        <f>SUM(G13)</f>
        <v>22500</v>
      </c>
      <c r="H12" s="9"/>
    </row>
    <row r="13" spans="1:8" s="14" customFormat="1" ht="16.5" customHeight="1">
      <c r="A13" s="13"/>
      <c r="B13" s="7"/>
      <c r="C13" s="7" t="s">
        <v>16</v>
      </c>
      <c r="D13" s="41" t="s">
        <v>17</v>
      </c>
      <c r="E13" s="42"/>
      <c r="F13" s="43"/>
      <c r="G13" s="10">
        <f>SUM(G14)</f>
        <v>22500</v>
      </c>
      <c r="H13" s="10"/>
    </row>
    <row r="14" spans="1:8" s="16" customFormat="1" ht="16.5" customHeight="1">
      <c r="A14" s="17"/>
      <c r="B14" s="18"/>
      <c r="C14" s="7"/>
      <c r="D14" s="44" t="s">
        <v>18</v>
      </c>
      <c r="E14" s="45"/>
      <c r="F14" s="46"/>
      <c r="G14" s="15">
        <f>SUM(G15)</f>
        <v>22500</v>
      </c>
      <c r="H14" s="15"/>
    </row>
    <row r="15" spans="1:8" s="16" customFormat="1" ht="31.5" customHeight="1">
      <c r="A15" s="17"/>
      <c r="B15" s="18"/>
      <c r="C15" s="7"/>
      <c r="D15" s="44" t="s">
        <v>19</v>
      </c>
      <c r="E15" s="45"/>
      <c r="F15" s="46"/>
      <c r="G15" s="15">
        <f>SUM(G16)</f>
        <v>22500</v>
      </c>
      <c r="H15" s="15"/>
    </row>
    <row r="16" spans="1:8" s="16" customFormat="1" ht="66.75" customHeight="1">
      <c r="A16" s="17"/>
      <c r="B16" s="18"/>
      <c r="C16" s="7"/>
      <c r="D16" s="44" t="s">
        <v>20</v>
      </c>
      <c r="E16" s="45"/>
      <c r="F16" s="46"/>
      <c r="G16" s="15">
        <v>22500</v>
      </c>
      <c r="H16" s="15"/>
    </row>
    <row r="17" spans="1:8" s="16" customFormat="1" ht="16.5" customHeight="1">
      <c r="A17" s="17"/>
      <c r="B17" s="18"/>
      <c r="C17" s="7"/>
      <c r="D17" s="44"/>
      <c r="E17" s="45"/>
      <c r="F17" s="46"/>
      <c r="G17" s="15"/>
      <c r="H17" s="15"/>
    </row>
    <row r="18" spans="1:8" s="12" customFormat="1" ht="34.5" customHeight="1">
      <c r="A18" s="11"/>
      <c r="B18" s="5" t="s">
        <v>21</v>
      </c>
      <c r="C18" s="6"/>
      <c r="D18" s="38" t="s">
        <v>22</v>
      </c>
      <c r="E18" s="39"/>
      <c r="F18" s="40"/>
      <c r="G18" s="9">
        <f>SUM(G19)</f>
        <v>9000</v>
      </c>
      <c r="H18" s="9">
        <f>SUM(H19)</f>
        <v>31500</v>
      </c>
    </row>
    <row r="19" spans="1:8" s="16" customFormat="1" ht="37.5" customHeight="1">
      <c r="A19" s="17"/>
      <c r="B19" s="18"/>
      <c r="C19" s="7" t="s">
        <v>23</v>
      </c>
      <c r="D19" s="44" t="s">
        <v>24</v>
      </c>
      <c r="E19" s="45"/>
      <c r="F19" s="46"/>
      <c r="G19" s="15">
        <f>SUM(G20,G24)</f>
        <v>9000</v>
      </c>
      <c r="H19" s="15">
        <f>SUM(H20,H24)</f>
        <v>31500</v>
      </c>
    </row>
    <row r="20" spans="1:8" s="16" customFormat="1" ht="16.5" customHeight="1">
      <c r="A20" s="17"/>
      <c r="B20" s="18"/>
      <c r="C20" s="7"/>
      <c r="D20" s="44" t="s">
        <v>10</v>
      </c>
      <c r="E20" s="45"/>
      <c r="F20" s="46"/>
      <c r="G20" s="15">
        <f>SUM(G21)</f>
        <v>9000</v>
      </c>
      <c r="H20" s="15"/>
    </row>
    <row r="21" spans="1:8" s="16" customFormat="1" ht="16.5" customHeight="1">
      <c r="A21" s="17"/>
      <c r="B21" s="18"/>
      <c r="C21" s="7"/>
      <c r="D21" s="44" t="s">
        <v>25</v>
      </c>
      <c r="E21" s="45"/>
      <c r="F21" s="46"/>
      <c r="G21" s="15">
        <f>SUM(G22)</f>
        <v>9000</v>
      </c>
      <c r="H21" s="15"/>
    </row>
    <row r="22" spans="1:8" s="16" customFormat="1" ht="34.5" customHeight="1">
      <c r="A22" s="17"/>
      <c r="B22" s="18"/>
      <c r="C22" s="7"/>
      <c r="D22" s="44" t="s">
        <v>26</v>
      </c>
      <c r="E22" s="45"/>
      <c r="F22" s="46"/>
      <c r="G22" s="15">
        <v>9000</v>
      </c>
      <c r="H22" s="15"/>
    </row>
    <row r="23" spans="1:8" s="16" customFormat="1" ht="16.5" customHeight="1">
      <c r="A23" s="17"/>
      <c r="B23" s="18"/>
      <c r="C23" s="7"/>
      <c r="D23" s="44"/>
      <c r="E23" s="45"/>
      <c r="F23" s="46"/>
      <c r="G23" s="15"/>
      <c r="H23" s="15"/>
    </row>
    <row r="24" spans="1:8" s="16" customFormat="1" ht="16.5" customHeight="1">
      <c r="A24" s="17"/>
      <c r="B24" s="18"/>
      <c r="C24" s="7"/>
      <c r="D24" s="44" t="s">
        <v>18</v>
      </c>
      <c r="E24" s="45"/>
      <c r="F24" s="46"/>
      <c r="G24" s="15"/>
      <c r="H24" s="15">
        <f>SUM(H25)</f>
        <v>31500</v>
      </c>
    </row>
    <row r="25" spans="1:8" s="16" customFormat="1" ht="34.5" customHeight="1">
      <c r="A25" s="17"/>
      <c r="B25" s="18"/>
      <c r="C25" s="7"/>
      <c r="D25" s="44" t="s">
        <v>19</v>
      </c>
      <c r="E25" s="45"/>
      <c r="F25" s="46"/>
      <c r="G25" s="15"/>
      <c r="H25" s="15">
        <f>SUM(H26)</f>
        <v>31500</v>
      </c>
    </row>
    <row r="26" spans="1:8" s="16" customFormat="1" ht="93.75" customHeight="1">
      <c r="A26" s="17"/>
      <c r="B26" s="18"/>
      <c r="C26" s="7"/>
      <c r="D26" s="44" t="s">
        <v>73</v>
      </c>
      <c r="E26" s="45"/>
      <c r="F26" s="46"/>
      <c r="G26" s="15"/>
      <c r="H26" s="15">
        <v>31500</v>
      </c>
    </row>
    <row r="27" spans="1:8" s="16" customFormat="1" ht="16.5" customHeight="1">
      <c r="A27" s="17"/>
      <c r="B27" s="18"/>
      <c r="C27" s="7"/>
      <c r="D27" s="44"/>
      <c r="E27" s="45"/>
      <c r="F27" s="46"/>
      <c r="G27" s="15"/>
      <c r="H27" s="15"/>
    </row>
    <row r="28" spans="1:8" s="12" customFormat="1" ht="16.5" customHeight="1">
      <c r="A28" s="11" t="s">
        <v>27</v>
      </c>
      <c r="B28" s="5" t="s">
        <v>14</v>
      </c>
      <c r="C28" s="6"/>
      <c r="D28" s="38" t="s">
        <v>15</v>
      </c>
      <c r="E28" s="39"/>
      <c r="F28" s="40"/>
      <c r="G28" s="9">
        <f>SUM(G29)</f>
        <v>100000</v>
      </c>
      <c r="H28" s="9"/>
    </row>
    <row r="29" spans="1:8" s="16" customFormat="1" ht="16.5" customHeight="1">
      <c r="A29" s="17"/>
      <c r="B29" s="7"/>
      <c r="C29" s="7" t="s">
        <v>16</v>
      </c>
      <c r="D29" s="41" t="s">
        <v>17</v>
      </c>
      <c r="E29" s="42"/>
      <c r="F29" s="43"/>
      <c r="G29" s="10">
        <f>SUM(G30)</f>
        <v>100000</v>
      </c>
      <c r="H29" s="15"/>
    </row>
    <row r="30" spans="1:8" s="16" customFormat="1" ht="16.5" customHeight="1">
      <c r="A30" s="17"/>
      <c r="B30" s="18"/>
      <c r="C30" s="7"/>
      <c r="D30" s="44" t="s">
        <v>18</v>
      </c>
      <c r="E30" s="45"/>
      <c r="F30" s="46"/>
      <c r="G30" s="15">
        <f>SUM(G31)</f>
        <v>100000</v>
      </c>
      <c r="H30" s="15"/>
    </row>
    <row r="31" spans="1:8" s="16" customFormat="1" ht="33" customHeight="1">
      <c r="A31" s="17"/>
      <c r="B31" s="18"/>
      <c r="C31" s="7"/>
      <c r="D31" s="44" t="s">
        <v>19</v>
      </c>
      <c r="E31" s="45"/>
      <c r="F31" s="46"/>
      <c r="G31" s="15">
        <f>SUM(G32)</f>
        <v>100000</v>
      </c>
      <c r="H31" s="15"/>
    </row>
    <row r="32" spans="1:8" s="16" customFormat="1" ht="63.75" customHeight="1">
      <c r="A32" s="17"/>
      <c r="B32" s="18"/>
      <c r="C32" s="7"/>
      <c r="D32" s="44" t="s">
        <v>20</v>
      </c>
      <c r="E32" s="45"/>
      <c r="F32" s="46"/>
      <c r="G32" s="15">
        <v>100000</v>
      </c>
      <c r="H32" s="15"/>
    </row>
    <row r="33" spans="1:8" s="16" customFormat="1" ht="16.5" customHeight="1">
      <c r="A33" s="17"/>
      <c r="B33" s="18"/>
      <c r="C33" s="7"/>
      <c r="D33" s="44"/>
      <c r="E33" s="45"/>
      <c r="F33" s="46"/>
      <c r="G33" s="15"/>
      <c r="H33" s="15"/>
    </row>
    <row r="34" spans="1:8" s="12" customFormat="1" ht="16.5" customHeight="1">
      <c r="A34" s="11"/>
      <c r="B34" s="5" t="s">
        <v>28</v>
      </c>
      <c r="C34" s="6"/>
      <c r="D34" s="38" t="s">
        <v>29</v>
      </c>
      <c r="E34" s="39"/>
      <c r="F34" s="40"/>
      <c r="G34" s="9">
        <f>SUM(G35,G43,G53)</f>
        <v>152000</v>
      </c>
      <c r="H34" s="9">
        <f>SUM(H35,H43,H53)</f>
        <v>290000</v>
      </c>
    </row>
    <row r="35" spans="1:8" s="14" customFormat="1" ht="16.5" customHeight="1">
      <c r="A35" s="13"/>
      <c r="B35" s="7"/>
      <c r="C35" s="7" t="s">
        <v>30</v>
      </c>
      <c r="D35" s="41" t="s">
        <v>31</v>
      </c>
      <c r="E35" s="42"/>
      <c r="F35" s="43"/>
      <c r="G35" s="10">
        <f>SUM(G36)</f>
        <v>72000</v>
      </c>
      <c r="H35" s="10"/>
    </row>
    <row r="36" spans="1:8" s="16" customFormat="1" ht="16.5" customHeight="1">
      <c r="A36" s="17"/>
      <c r="B36" s="18"/>
      <c r="C36" s="18"/>
      <c r="D36" s="44" t="s">
        <v>10</v>
      </c>
      <c r="E36" s="45"/>
      <c r="F36" s="46"/>
      <c r="G36" s="15">
        <f>SUM(G37)</f>
        <v>72000</v>
      </c>
      <c r="H36" s="15"/>
    </row>
    <row r="37" spans="1:8" s="16" customFormat="1" ht="35.25" customHeight="1">
      <c r="A37" s="17"/>
      <c r="B37" s="18"/>
      <c r="C37" s="18"/>
      <c r="D37" s="44" t="s">
        <v>13</v>
      </c>
      <c r="E37" s="45"/>
      <c r="F37" s="46"/>
      <c r="G37" s="15">
        <f>SUM(G38,G40)</f>
        <v>72000</v>
      </c>
      <c r="H37" s="15"/>
    </row>
    <row r="38" spans="1:8" s="16" customFormat="1" ht="35.25" customHeight="1">
      <c r="A38" s="17"/>
      <c r="B38" s="18"/>
      <c r="C38" s="18"/>
      <c r="D38" s="55" t="s">
        <v>38</v>
      </c>
      <c r="E38" s="56"/>
      <c r="F38" s="57"/>
      <c r="G38" s="15">
        <v>22000</v>
      </c>
      <c r="H38" s="15"/>
    </row>
    <row r="39" spans="1:8" s="16" customFormat="1" ht="35.25" customHeight="1">
      <c r="A39" s="17"/>
      <c r="B39" s="18"/>
      <c r="C39" s="18"/>
      <c r="D39" s="59" t="s">
        <v>39</v>
      </c>
      <c r="E39" s="60"/>
      <c r="F39" s="61"/>
      <c r="G39" s="15"/>
      <c r="H39" s="15"/>
    </row>
    <row r="40" spans="1:8" s="16" customFormat="1" ht="33" customHeight="1">
      <c r="A40" s="17"/>
      <c r="B40" s="18"/>
      <c r="C40" s="18"/>
      <c r="D40" s="44" t="s">
        <v>35</v>
      </c>
      <c r="E40" s="45"/>
      <c r="F40" s="46"/>
      <c r="G40" s="15">
        <f>SUM(G41)</f>
        <v>50000</v>
      </c>
      <c r="H40" s="15"/>
    </row>
    <row r="41" spans="1:8" s="16" customFormat="1" ht="32.25" customHeight="1">
      <c r="A41" s="17"/>
      <c r="B41" s="18"/>
      <c r="C41" s="18"/>
      <c r="D41" s="44" t="s">
        <v>32</v>
      </c>
      <c r="E41" s="45"/>
      <c r="F41" s="46"/>
      <c r="G41" s="15">
        <v>50000</v>
      </c>
      <c r="H41" s="15"/>
    </row>
    <row r="42" spans="1:8" s="16" customFormat="1" ht="16.5" customHeight="1">
      <c r="A42" s="17"/>
      <c r="B42" s="18"/>
      <c r="C42" s="18"/>
      <c r="D42" s="55"/>
      <c r="E42" s="56"/>
      <c r="F42" s="57"/>
      <c r="G42" s="15"/>
      <c r="H42" s="15"/>
    </row>
    <row r="43" spans="1:8" s="14" customFormat="1" ht="16.5" customHeight="1">
      <c r="A43" s="13"/>
      <c r="B43" s="7"/>
      <c r="C43" s="7" t="s">
        <v>33</v>
      </c>
      <c r="D43" s="41" t="s">
        <v>34</v>
      </c>
      <c r="E43" s="42"/>
      <c r="F43" s="43"/>
      <c r="G43" s="10">
        <f>SUM(G44,G49)</f>
        <v>40000</v>
      </c>
      <c r="H43" s="10">
        <f>SUM(H44,H49)</f>
        <v>290000</v>
      </c>
    </row>
    <row r="44" spans="1:8" s="16" customFormat="1" ht="16.5" customHeight="1">
      <c r="A44" s="17"/>
      <c r="B44" s="18"/>
      <c r="C44" s="18"/>
      <c r="D44" s="44" t="s">
        <v>10</v>
      </c>
      <c r="E44" s="45"/>
      <c r="F44" s="46"/>
      <c r="G44" s="15">
        <f>SUM(G45)</f>
        <v>40000</v>
      </c>
      <c r="H44" s="15"/>
    </row>
    <row r="45" spans="1:8" s="16" customFormat="1" ht="36.75" customHeight="1">
      <c r="A45" s="17"/>
      <c r="B45" s="18"/>
      <c r="C45" s="18"/>
      <c r="D45" s="44" t="s">
        <v>13</v>
      </c>
      <c r="E45" s="45"/>
      <c r="F45" s="46"/>
      <c r="G45" s="15">
        <f>SUM(G46)</f>
        <v>40000</v>
      </c>
      <c r="H45" s="15"/>
    </row>
    <row r="46" spans="1:8" s="16" customFormat="1" ht="33.75" customHeight="1">
      <c r="A46" s="17"/>
      <c r="B46" s="18"/>
      <c r="C46" s="18"/>
      <c r="D46" s="44" t="s">
        <v>35</v>
      </c>
      <c r="E46" s="45"/>
      <c r="F46" s="46"/>
      <c r="G46" s="15">
        <f>SUM(G47)</f>
        <v>40000</v>
      </c>
      <c r="H46" s="15"/>
    </row>
    <row r="47" spans="1:8" s="16" customFormat="1" ht="35.25" customHeight="1">
      <c r="A47" s="17"/>
      <c r="B47" s="18"/>
      <c r="C47" s="18"/>
      <c r="D47" s="44" t="s">
        <v>36</v>
      </c>
      <c r="E47" s="45"/>
      <c r="F47" s="46"/>
      <c r="G47" s="15">
        <v>40000</v>
      </c>
      <c r="H47" s="15"/>
    </row>
    <row r="48" spans="1:8" s="16" customFormat="1" ht="16.5" customHeight="1">
      <c r="A48" s="17"/>
      <c r="B48" s="18"/>
      <c r="C48" s="18"/>
      <c r="D48" s="44"/>
      <c r="E48" s="45"/>
      <c r="F48" s="46"/>
      <c r="G48" s="15"/>
      <c r="H48" s="15"/>
    </row>
    <row r="49" spans="1:8" s="16" customFormat="1" ht="16.5" customHeight="1">
      <c r="A49" s="17"/>
      <c r="B49" s="18"/>
      <c r="C49" s="18"/>
      <c r="D49" s="55" t="s">
        <v>18</v>
      </c>
      <c r="E49" s="56"/>
      <c r="F49" s="57"/>
      <c r="G49" s="15"/>
      <c r="H49" s="15">
        <f>SUM(H50)</f>
        <v>290000</v>
      </c>
    </row>
    <row r="50" spans="1:8" s="16" customFormat="1" ht="31.5" customHeight="1">
      <c r="A50" s="17"/>
      <c r="B50" s="18"/>
      <c r="C50" s="18"/>
      <c r="D50" s="55" t="s">
        <v>19</v>
      </c>
      <c r="E50" s="56"/>
      <c r="F50" s="57"/>
      <c r="G50" s="15"/>
      <c r="H50" s="15">
        <f>SUM(H51)</f>
        <v>290000</v>
      </c>
    </row>
    <row r="51" spans="1:8" s="16" customFormat="1" ht="66" customHeight="1">
      <c r="A51" s="17"/>
      <c r="B51" s="18"/>
      <c r="C51" s="18"/>
      <c r="D51" s="55" t="s">
        <v>37</v>
      </c>
      <c r="E51" s="56"/>
      <c r="F51" s="57"/>
      <c r="G51" s="15"/>
      <c r="H51" s="15">
        <v>290000</v>
      </c>
    </row>
    <row r="52" spans="1:8" s="16" customFormat="1" ht="16.5" customHeight="1">
      <c r="A52" s="17"/>
      <c r="B52" s="18"/>
      <c r="C52" s="18"/>
      <c r="D52" s="55"/>
      <c r="E52" s="56"/>
      <c r="F52" s="57"/>
      <c r="G52" s="15"/>
      <c r="H52" s="15"/>
    </row>
    <row r="53" spans="1:8" s="14" customFormat="1" ht="16.5" customHeight="1">
      <c r="A53" s="13"/>
      <c r="B53" s="7"/>
      <c r="C53" s="7" t="s">
        <v>40</v>
      </c>
      <c r="D53" s="29" t="s">
        <v>41</v>
      </c>
      <c r="E53" s="30"/>
      <c r="F53" s="31"/>
      <c r="G53" s="10">
        <f>SUM(G54)</f>
        <v>40000</v>
      </c>
      <c r="H53" s="10"/>
    </row>
    <row r="54" spans="1:8" s="24" customFormat="1" ht="16.5" customHeight="1">
      <c r="A54" s="21"/>
      <c r="B54" s="22"/>
      <c r="C54" s="22"/>
      <c r="D54" s="26" t="s">
        <v>10</v>
      </c>
      <c r="E54" s="27"/>
      <c r="F54" s="28"/>
      <c r="G54" s="23">
        <f>SUM(G55)</f>
        <v>40000</v>
      </c>
      <c r="H54" s="23"/>
    </row>
    <row r="55" spans="1:8" s="16" customFormat="1" ht="32.25" customHeight="1">
      <c r="A55" s="17"/>
      <c r="B55" s="18"/>
      <c r="C55" s="18"/>
      <c r="D55" s="44" t="s">
        <v>13</v>
      </c>
      <c r="E55" s="45"/>
      <c r="F55" s="46"/>
      <c r="G55" s="15">
        <f>SUM(G56:G57)</f>
        <v>40000</v>
      </c>
      <c r="H55" s="15"/>
    </row>
    <row r="56" spans="1:8" s="16" customFormat="1" ht="34.5" customHeight="1">
      <c r="A56" s="17"/>
      <c r="B56" s="18"/>
      <c r="C56" s="18"/>
      <c r="D56" s="44" t="s">
        <v>38</v>
      </c>
      <c r="E56" s="45"/>
      <c r="F56" s="46"/>
      <c r="G56" s="15">
        <v>30000</v>
      </c>
      <c r="H56" s="15"/>
    </row>
    <row r="57" spans="1:8" s="16" customFormat="1" ht="33.75" customHeight="1">
      <c r="A57" s="17"/>
      <c r="B57" s="18"/>
      <c r="C57" s="18"/>
      <c r="D57" s="44" t="s">
        <v>42</v>
      </c>
      <c r="E57" s="45"/>
      <c r="F57" s="46"/>
      <c r="G57" s="15">
        <v>10000</v>
      </c>
      <c r="H57" s="15"/>
    </row>
    <row r="58" spans="1:8" s="16" customFormat="1" ht="50.25" customHeight="1">
      <c r="A58" s="17"/>
      <c r="B58" s="18"/>
      <c r="C58" s="18"/>
      <c r="D58" s="47" t="s">
        <v>43</v>
      </c>
      <c r="E58" s="48"/>
      <c r="F58" s="49"/>
      <c r="G58" s="15"/>
      <c r="H58" s="15"/>
    </row>
    <row r="59" spans="1:8" s="16" customFormat="1" ht="16.5" customHeight="1">
      <c r="A59" s="17"/>
      <c r="B59" s="18"/>
      <c r="C59" s="18"/>
      <c r="D59" s="44"/>
      <c r="E59" s="45"/>
      <c r="F59" s="46"/>
      <c r="G59" s="15"/>
      <c r="H59" s="15"/>
    </row>
    <row r="60" spans="1:8" s="12" customFormat="1" ht="16.5" customHeight="1">
      <c r="A60" s="11"/>
      <c r="B60" s="5" t="s">
        <v>44</v>
      </c>
      <c r="C60" s="5"/>
      <c r="D60" s="38" t="s">
        <v>45</v>
      </c>
      <c r="E60" s="39"/>
      <c r="F60" s="40"/>
      <c r="G60" s="9">
        <f>SUM(G61)</f>
        <v>38000</v>
      </c>
      <c r="H60" s="9"/>
    </row>
    <row r="61" spans="1:8" s="14" customFormat="1" ht="16.5" customHeight="1">
      <c r="A61" s="13"/>
      <c r="B61" s="7"/>
      <c r="C61" s="7" t="s">
        <v>46</v>
      </c>
      <c r="D61" s="41" t="s">
        <v>47</v>
      </c>
      <c r="E61" s="42"/>
      <c r="F61" s="43"/>
      <c r="G61" s="10">
        <f>SUM(G62)</f>
        <v>38000</v>
      </c>
      <c r="H61" s="10"/>
    </row>
    <row r="62" spans="1:8" s="16" customFormat="1" ht="16.5" customHeight="1">
      <c r="A62" s="17"/>
      <c r="B62" s="18"/>
      <c r="C62" s="18"/>
      <c r="D62" s="44" t="s">
        <v>10</v>
      </c>
      <c r="E62" s="45"/>
      <c r="F62" s="46"/>
      <c r="G62" s="15">
        <f>SUM(G63,G66)</f>
        <v>38000</v>
      </c>
      <c r="H62" s="15"/>
    </row>
    <row r="63" spans="1:8" s="16" customFormat="1" ht="34.5" customHeight="1">
      <c r="A63" s="17"/>
      <c r="B63" s="18"/>
      <c r="C63" s="18"/>
      <c r="D63" s="44" t="s">
        <v>13</v>
      </c>
      <c r="E63" s="45"/>
      <c r="F63" s="46"/>
      <c r="G63" s="15">
        <f>SUM(G64)</f>
        <v>35000</v>
      </c>
      <c r="H63" s="15"/>
    </row>
    <row r="64" spans="1:8" s="16" customFormat="1" ht="33" customHeight="1">
      <c r="A64" s="17"/>
      <c r="B64" s="18"/>
      <c r="C64" s="18"/>
      <c r="D64" s="44" t="s">
        <v>38</v>
      </c>
      <c r="E64" s="45"/>
      <c r="F64" s="46"/>
      <c r="G64" s="15">
        <v>35000</v>
      </c>
      <c r="H64" s="15"/>
    </row>
    <row r="65" spans="1:8" s="16" customFormat="1" ht="62.25" customHeight="1">
      <c r="A65" s="17"/>
      <c r="B65" s="18"/>
      <c r="C65" s="18"/>
      <c r="D65" s="47" t="s">
        <v>48</v>
      </c>
      <c r="E65" s="48"/>
      <c r="F65" s="49"/>
      <c r="G65" s="15"/>
      <c r="H65" s="15"/>
    </row>
    <row r="66" spans="1:8" s="16" customFormat="1" ht="32.25" customHeight="1">
      <c r="A66" s="17"/>
      <c r="B66" s="18"/>
      <c r="C66" s="18"/>
      <c r="D66" s="44" t="s">
        <v>49</v>
      </c>
      <c r="E66" s="45"/>
      <c r="F66" s="46"/>
      <c r="G66" s="15">
        <v>3000</v>
      </c>
      <c r="H66" s="15"/>
    </row>
    <row r="67" spans="1:8" s="16" customFormat="1" ht="33.75" customHeight="1">
      <c r="A67" s="17"/>
      <c r="B67" s="18"/>
      <c r="C67" s="18"/>
      <c r="D67" s="47" t="s">
        <v>50</v>
      </c>
      <c r="E67" s="48"/>
      <c r="F67" s="49"/>
      <c r="G67" s="15"/>
      <c r="H67" s="15"/>
    </row>
    <row r="68" spans="1:8" s="16" customFormat="1" ht="16.5" customHeight="1">
      <c r="A68" s="17"/>
      <c r="B68" s="18"/>
      <c r="C68" s="18"/>
      <c r="D68" s="44"/>
      <c r="E68" s="45"/>
      <c r="F68" s="46"/>
      <c r="G68" s="15"/>
      <c r="H68" s="15"/>
    </row>
    <row r="69" spans="1:8" s="12" customFormat="1" ht="16.5" customHeight="1">
      <c r="A69" s="11" t="s">
        <v>51</v>
      </c>
      <c r="B69" s="5" t="s">
        <v>52</v>
      </c>
      <c r="C69" s="5"/>
      <c r="D69" s="32" t="s">
        <v>53</v>
      </c>
      <c r="E69" s="33"/>
      <c r="F69" s="34"/>
      <c r="G69" s="9">
        <f>SUM(G70)</f>
        <v>8000</v>
      </c>
      <c r="H69" s="9"/>
    </row>
    <row r="70" spans="1:8" s="14" customFormat="1" ht="33" customHeight="1">
      <c r="A70" s="13"/>
      <c r="B70" s="7"/>
      <c r="C70" s="7" t="s">
        <v>54</v>
      </c>
      <c r="D70" s="29" t="s">
        <v>55</v>
      </c>
      <c r="E70" s="30"/>
      <c r="F70" s="31"/>
      <c r="G70" s="10">
        <f>SUM(G71)</f>
        <v>8000</v>
      </c>
      <c r="H70" s="10"/>
    </row>
    <row r="71" spans="1:8" s="24" customFormat="1" ht="16.5" customHeight="1">
      <c r="A71" s="21"/>
      <c r="B71" s="22"/>
      <c r="C71" s="22"/>
      <c r="D71" s="26" t="s">
        <v>10</v>
      </c>
      <c r="E71" s="27"/>
      <c r="F71" s="28"/>
      <c r="G71" s="23">
        <f>SUM(G72)</f>
        <v>8000</v>
      </c>
      <c r="H71" s="23"/>
    </row>
    <row r="72" spans="1:8" s="24" customFormat="1" ht="33.75" customHeight="1">
      <c r="A72" s="21"/>
      <c r="B72" s="22"/>
      <c r="C72" s="22"/>
      <c r="D72" s="26" t="s">
        <v>13</v>
      </c>
      <c r="E72" s="27"/>
      <c r="F72" s="28"/>
      <c r="G72" s="23">
        <f>SUM(G73)</f>
        <v>8000</v>
      </c>
      <c r="H72" s="23"/>
    </row>
    <row r="73" spans="1:8" s="24" customFormat="1" ht="33.75" customHeight="1">
      <c r="A73" s="21"/>
      <c r="B73" s="22"/>
      <c r="C73" s="22"/>
      <c r="D73" s="26" t="s">
        <v>56</v>
      </c>
      <c r="E73" s="27"/>
      <c r="F73" s="28"/>
      <c r="G73" s="23">
        <f>SUM(G74)</f>
        <v>8000</v>
      </c>
      <c r="H73" s="23"/>
    </row>
    <row r="74" spans="1:8" s="24" customFormat="1" ht="16.5" customHeight="1">
      <c r="A74" s="21"/>
      <c r="B74" s="22"/>
      <c r="C74" s="22"/>
      <c r="D74" s="26" t="s">
        <v>57</v>
      </c>
      <c r="E74" s="27"/>
      <c r="F74" s="28"/>
      <c r="G74" s="23">
        <v>8000</v>
      </c>
      <c r="H74" s="23"/>
    </row>
    <row r="75" spans="1:8" s="24" customFormat="1" ht="16.5" customHeight="1">
      <c r="A75" s="21"/>
      <c r="B75" s="22"/>
      <c r="C75" s="22"/>
      <c r="D75" s="26"/>
      <c r="E75" s="27"/>
      <c r="F75" s="28"/>
      <c r="G75" s="23"/>
      <c r="H75" s="23"/>
    </row>
    <row r="76" spans="1:8" s="12" customFormat="1" ht="16.5" customHeight="1">
      <c r="A76" s="11"/>
      <c r="B76" s="5" t="s">
        <v>58</v>
      </c>
      <c r="C76" s="5"/>
      <c r="D76" s="32" t="s">
        <v>59</v>
      </c>
      <c r="E76" s="33"/>
      <c r="F76" s="34"/>
      <c r="G76" s="9">
        <f>SUM(G77)</f>
        <v>5000</v>
      </c>
      <c r="H76" s="9"/>
    </row>
    <row r="77" spans="1:8" s="24" customFormat="1" ht="35.25" customHeight="1">
      <c r="A77" s="21"/>
      <c r="B77" s="22"/>
      <c r="C77" s="22" t="s">
        <v>60</v>
      </c>
      <c r="D77" s="26" t="s">
        <v>61</v>
      </c>
      <c r="E77" s="27"/>
      <c r="F77" s="28"/>
      <c r="G77" s="23">
        <f>SUM(G78)</f>
        <v>5000</v>
      </c>
      <c r="H77" s="23"/>
    </row>
    <row r="78" spans="1:8" s="24" customFormat="1" ht="16.5" customHeight="1">
      <c r="A78" s="21"/>
      <c r="B78" s="22"/>
      <c r="C78" s="22"/>
      <c r="D78" s="26" t="s">
        <v>10</v>
      </c>
      <c r="E78" s="27"/>
      <c r="F78" s="28"/>
      <c r="G78" s="23">
        <f>SUM(G79)</f>
        <v>5000</v>
      </c>
      <c r="H78" s="23"/>
    </row>
    <row r="79" spans="1:8" s="24" customFormat="1" ht="33" customHeight="1">
      <c r="A79" s="21"/>
      <c r="B79" s="22"/>
      <c r="C79" s="22"/>
      <c r="D79" s="26" t="s">
        <v>13</v>
      </c>
      <c r="E79" s="27"/>
      <c r="F79" s="28"/>
      <c r="G79" s="23">
        <f>SUM(G80)</f>
        <v>5000</v>
      </c>
      <c r="H79" s="23"/>
    </row>
    <row r="80" spans="1:8" s="24" customFormat="1" ht="33" customHeight="1">
      <c r="A80" s="21"/>
      <c r="B80" s="22"/>
      <c r="C80" s="22"/>
      <c r="D80" s="26" t="s">
        <v>62</v>
      </c>
      <c r="E80" s="27"/>
      <c r="F80" s="28"/>
      <c r="G80" s="23">
        <v>5000</v>
      </c>
      <c r="H80" s="23"/>
    </row>
    <row r="81" spans="1:8" s="24" customFormat="1" ht="16.5" customHeight="1">
      <c r="A81" s="21"/>
      <c r="B81" s="22"/>
      <c r="C81" s="22"/>
      <c r="D81" s="35"/>
      <c r="E81" s="36"/>
      <c r="F81" s="37"/>
      <c r="G81" s="23"/>
      <c r="H81" s="23"/>
    </row>
    <row r="82" spans="1:8" s="12" customFormat="1" ht="36" customHeight="1">
      <c r="A82" s="11"/>
      <c r="B82" s="5" t="s">
        <v>63</v>
      </c>
      <c r="C82" s="5"/>
      <c r="D82" s="38" t="s">
        <v>64</v>
      </c>
      <c r="E82" s="39"/>
      <c r="F82" s="40"/>
      <c r="G82" s="9">
        <f>SUM(G83)</f>
        <v>20000</v>
      </c>
      <c r="H82" s="9">
        <f>SUM(H83)</f>
        <v>55000</v>
      </c>
    </row>
    <row r="83" spans="1:8" s="14" customFormat="1" ht="16.5" customHeight="1">
      <c r="A83" s="13"/>
      <c r="B83" s="7"/>
      <c r="C83" s="7" t="s">
        <v>65</v>
      </c>
      <c r="D83" s="41" t="s">
        <v>66</v>
      </c>
      <c r="E83" s="42"/>
      <c r="F83" s="43"/>
      <c r="G83" s="10">
        <f>SUM(G84)</f>
        <v>20000</v>
      </c>
      <c r="H83" s="10">
        <f>SUM(H84)</f>
        <v>55000</v>
      </c>
    </row>
    <row r="84" spans="1:8" s="24" customFormat="1" ht="16.5" customHeight="1">
      <c r="A84" s="21"/>
      <c r="B84" s="22"/>
      <c r="C84" s="22"/>
      <c r="D84" s="35" t="s">
        <v>10</v>
      </c>
      <c r="E84" s="36"/>
      <c r="F84" s="37"/>
      <c r="G84" s="23">
        <f>SUM(G85,G89)</f>
        <v>20000</v>
      </c>
      <c r="H84" s="23">
        <f>SUM(H85,H89)</f>
        <v>55000</v>
      </c>
    </row>
    <row r="85" spans="1:8" s="24" customFormat="1" ht="32.25" customHeight="1">
      <c r="A85" s="21"/>
      <c r="B85" s="22"/>
      <c r="C85" s="22"/>
      <c r="D85" s="35" t="s">
        <v>13</v>
      </c>
      <c r="E85" s="36"/>
      <c r="F85" s="37"/>
      <c r="G85" s="23">
        <f>SUM(G86)</f>
        <v>18000</v>
      </c>
      <c r="H85" s="23">
        <f>SUM(H86)</f>
        <v>55000</v>
      </c>
    </row>
    <row r="86" spans="1:8" s="24" customFormat="1" ht="33" customHeight="1">
      <c r="A86" s="21"/>
      <c r="B86" s="22"/>
      <c r="C86" s="22"/>
      <c r="D86" s="35" t="s">
        <v>56</v>
      </c>
      <c r="E86" s="36"/>
      <c r="F86" s="37"/>
      <c r="G86" s="23">
        <f>SUM(G87:G88)</f>
        <v>18000</v>
      </c>
      <c r="H86" s="23">
        <f>SUM(H87:H88)</f>
        <v>55000</v>
      </c>
    </row>
    <row r="87" spans="1:8" s="24" customFormat="1" ht="35.25" customHeight="1">
      <c r="A87" s="21"/>
      <c r="B87" s="22"/>
      <c r="C87" s="22"/>
      <c r="D87" s="35" t="s">
        <v>67</v>
      </c>
      <c r="E87" s="36"/>
      <c r="F87" s="37"/>
      <c r="G87" s="23">
        <v>18000</v>
      </c>
      <c r="H87" s="23"/>
    </row>
    <row r="88" spans="1:8" s="24" customFormat="1" ht="63.75" customHeight="1">
      <c r="A88" s="21"/>
      <c r="B88" s="22"/>
      <c r="C88" s="22"/>
      <c r="D88" s="26" t="s">
        <v>74</v>
      </c>
      <c r="E88" s="27"/>
      <c r="F88" s="28"/>
      <c r="G88" s="23"/>
      <c r="H88" s="23">
        <v>55000</v>
      </c>
    </row>
    <row r="89" spans="1:8" s="24" customFormat="1" ht="34.5" customHeight="1">
      <c r="A89" s="21"/>
      <c r="B89" s="22"/>
      <c r="C89" s="22"/>
      <c r="D89" s="35" t="s">
        <v>49</v>
      </c>
      <c r="E89" s="36"/>
      <c r="F89" s="37"/>
      <c r="G89" s="23">
        <v>2000</v>
      </c>
      <c r="H89" s="23"/>
    </row>
    <row r="90" spans="1:8" s="24" customFormat="1" ht="16.5" customHeight="1">
      <c r="A90" s="21"/>
      <c r="B90" s="22"/>
      <c r="C90" s="22"/>
      <c r="D90" s="35"/>
      <c r="E90" s="36"/>
      <c r="F90" s="37"/>
      <c r="G90" s="23"/>
      <c r="H90" s="23"/>
    </row>
    <row r="91" spans="1:8" s="12" customFormat="1" ht="35.25" customHeight="1">
      <c r="A91" s="11"/>
      <c r="B91" s="5" t="s">
        <v>68</v>
      </c>
      <c r="C91" s="5"/>
      <c r="D91" s="38" t="s">
        <v>69</v>
      </c>
      <c r="E91" s="39"/>
      <c r="F91" s="40"/>
      <c r="G91" s="9">
        <f>SUM(G92)</f>
        <v>22000</v>
      </c>
      <c r="H91" s="9"/>
    </row>
    <row r="92" spans="1:8" s="14" customFormat="1" ht="16.5" customHeight="1">
      <c r="A92" s="13"/>
      <c r="B92" s="7"/>
      <c r="C92" s="7" t="s">
        <v>70</v>
      </c>
      <c r="D92" s="41" t="s">
        <v>71</v>
      </c>
      <c r="E92" s="42"/>
      <c r="F92" s="43"/>
      <c r="G92" s="10">
        <f>SUM(G93)</f>
        <v>22000</v>
      </c>
      <c r="H92" s="10"/>
    </row>
    <row r="93" spans="1:8" s="24" customFormat="1" ht="16.5" customHeight="1">
      <c r="A93" s="21"/>
      <c r="B93" s="22"/>
      <c r="C93" s="22"/>
      <c r="D93" s="35" t="s">
        <v>10</v>
      </c>
      <c r="E93" s="36"/>
      <c r="F93" s="37"/>
      <c r="G93" s="23">
        <f>SUM(G94)</f>
        <v>22000</v>
      </c>
      <c r="H93" s="23"/>
    </row>
    <row r="94" spans="1:8" s="24" customFormat="1" ht="34.5" customHeight="1">
      <c r="A94" s="21"/>
      <c r="B94" s="22"/>
      <c r="C94" s="22"/>
      <c r="D94" s="35" t="s">
        <v>13</v>
      </c>
      <c r="E94" s="36"/>
      <c r="F94" s="37"/>
      <c r="G94" s="23">
        <f>SUM(G95)</f>
        <v>22000</v>
      </c>
      <c r="H94" s="23"/>
    </row>
    <row r="95" spans="1:8" s="24" customFormat="1" ht="33.75" customHeight="1">
      <c r="A95" s="21"/>
      <c r="B95" s="22"/>
      <c r="C95" s="22"/>
      <c r="D95" s="35" t="s">
        <v>56</v>
      </c>
      <c r="E95" s="36"/>
      <c r="F95" s="37"/>
      <c r="G95" s="23">
        <f>SUM(G96)</f>
        <v>22000</v>
      </c>
      <c r="H95" s="23"/>
    </row>
    <row r="96" spans="1:8" s="24" customFormat="1" ht="16.5" customHeight="1">
      <c r="A96" s="21"/>
      <c r="B96" s="22"/>
      <c r="C96" s="22"/>
      <c r="D96" s="35" t="s">
        <v>72</v>
      </c>
      <c r="E96" s="36"/>
      <c r="F96" s="37"/>
      <c r="G96" s="23">
        <v>22000</v>
      </c>
      <c r="H96" s="23"/>
    </row>
    <row r="97" spans="1:8" s="24" customFormat="1" ht="16.5" customHeight="1">
      <c r="A97" s="21"/>
      <c r="B97" s="22"/>
      <c r="C97" s="22"/>
      <c r="D97" s="26"/>
      <c r="E97" s="27"/>
      <c r="F97" s="28"/>
      <c r="G97" s="23"/>
      <c r="H97" s="23"/>
    </row>
    <row r="98" spans="1:8" s="12" customFormat="1" ht="16.5" customHeight="1">
      <c r="A98" s="11" t="s">
        <v>75</v>
      </c>
      <c r="B98" s="5" t="s">
        <v>28</v>
      </c>
      <c r="C98" s="5"/>
      <c r="D98" s="32" t="s">
        <v>29</v>
      </c>
      <c r="E98" s="33"/>
      <c r="F98" s="34"/>
      <c r="G98" s="9">
        <f>SUM(G99,G104)</f>
        <v>1520</v>
      </c>
      <c r="H98" s="9">
        <f>SUM(H99,H104)</f>
        <v>1520</v>
      </c>
    </row>
    <row r="99" spans="1:8" s="14" customFormat="1" ht="16.5" customHeight="1">
      <c r="A99" s="13"/>
      <c r="B99" s="7"/>
      <c r="C99" s="7" t="s">
        <v>76</v>
      </c>
      <c r="D99" s="29" t="s">
        <v>77</v>
      </c>
      <c r="E99" s="30"/>
      <c r="F99" s="31"/>
      <c r="G99" s="10">
        <f>SUM(G100)</f>
        <v>1520</v>
      </c>
      <c r="H99" s="10"/>
    </row>
    <row r="100" spans="1:8" s="24" customFormat="1" ht="16.5" customHeight="1">
      <c r="A100" s="21"/>
      <c r="B100" s="22"/>
      <c r="C100" s="22"/>
      <c r="D100" s="26" t="s">
        <v>10</v>
      </c>
      <c r="E100" s="27"/>
      <c r="F100" s="28"/>
      <c r="G100" s="23">
        <f>SUM(G101)</f>
        <v>1520</v>
      </c>
      <c r="H100" s="23"/>
    </row>
    <row r="101" spans="1:8" s="24" customFormat="1" ht="33" customHeight="1">
      <c r="A101" s="21"/>
      <c r="B101" s="22"/>
      <c r="C101" s="22"/>
      <c r="D101" s="26" t="s">
        <v>13</v>
      </c>
      <c r="E101" s="27"/>
      <c r="F101" s="28"/>
      <c r="G101" s="23">
        <f>SUM(G102)</f>
        <v>1520</v>
      </c>
      <c r="H101" s="23"/>
    </row>
    <row r="102" spans="1:8" s="24" customFormat="1" ht="33" customHeight="1">
      <c r="A102" s="21"/>
      <c r="B102" s="22"/>
      <c r="C102" s="22"/>
      <c r="D102" s="26" t="s">
        <v>62</v>
      </c>
      <c r="E102" s="27"/>
      <c r="F102" s="28"/>
      <c r="G102" s="23">
        <v>1520</v>
      </c>
      <c r="H102" s="23"/>
    </row>
    <row r="103" spans="1:8" s="24" customFormat="1" ht="16.5" customHeight="1">
      <c r="A103" s="21"/>
      <c r="B103" s="22"/>
      <c r="C103" s="22"/>
      <c r="D103" s="26"/>
      <c r="E103" s="27"/>
      <c r="F103" s="28"/>
      <c r="G103" s="23"/>
      <c r="H103" s="23"/>
    </row>
    <row r="104" spans="1:8" s="14" customFormat="1" ht="16.5" customHeight="1">
      <c r="A104" s="13"/>
      <c r="B104" s="7"/>
      <c r="C104" s="7" t="s">
        <v>78</v>
      </c>
      <c r="D104" s="29" t="s">
        <v>79</v>
      </c>
      <c r="E104" s="30"/>
      <c r="F104" s="31"/>
      <c r="G104" s="10"/>
      <c r="H104" s="10">
        <f>SUM(H105)</f>
        <v>1520</v>
      </c>
    </row>
    <row r="105" spans="1:8" s="24" customFormat="1" ht="16.5" customHeight="1">
      <c r="A105" s="21"/>
      <c r="B105" s="22"/>
      <c r="C105" s="22"/>
      <c r="D105" s="26" t="s">
        <v>10</v>
      </c>
      <c r="E105" s="27"/>
      <c r="F105" s="28"/>
      <c r="G105" s="23"/>
      <c r="H105" s="23">
        <f>SUM(H106)</f>
        <v>1520</v>
      </c>
    </row>
    <row r="106" spans="1:8" s="24" customFormat="1" ht="78.75" customHeight="1">
      <c r="A106" s="21"/>
      <c r="B106" s="22"/>
      <c r="C106" s="22"/>
      <c r="D106" s="26" t="s">
        <v>80</v>
      </c>
      <c r="E106" s="27"/>
      <c r="F106" s="28"/>
      <c r="G106" s="23"/>
      <c r="H106" s="23">
        <f>SUM(H107)</f>
        <v>1520</v>
      </c>
    </row>
    <row r="107" spans="1:8" s="24" customFormat="1" ht="48" customHeight="1">
      <c r="A107" s="21"/>
      <c r="B107" s="22"/>
      <c r="C107" s="22"/>
      <c r="D107" s="26" t="s">
        <v>81</v>
      </c>
      <c r="E107" s="27"/>
      <c r="F107" s="28"/>
      <c r="G107" s="23"/>
      <c r="H107" s="23">
        <v>1520</v>
      </c>
    </row>
    <row r="108" spans="1:8" s="24" customFormat="1" ht="16.5" customHeight="1">
      <c r="A108" s="21"/>
      <c r="B108" s="22"/>
      <c r="C108" s="22"/>
      <c r="D108" s="26"/>
      <c r="E108" s="27"/>
      <c r="F108" s="28"/>
      <c r="G108" s="23"/>
      <c r="H108" s="23"/>
    </row>
    <row r="109" spans="1:8" s="12" customFormat="1" ht="16.5" customHeight="1">
      <c r="A109" s="11" t="s">
        <v>82</v>
      </c>
      <c r="B109" s="5" t="s">
        <v>83</v>
      </c>
      <c r="C109" s="5"/>
      <c r="D109" s="32" t="s">
        <v>84</v>
      </c>
      <c r="E109" s="33"/>
      <c r="F109" s="34"/>
      <c r="G109" s="9">
        <f>SUM(G110)</f>
        <v>10000</v>
      </c>
      <c r="H109" s="9"/>
    </row>
    <row r="110" spans="1:8" s="14" customFormat="1" ht="16.5" customHeight="1">
      <c r="A110" s="13"/>
      <c r="B110" s="7"/>
      <c r="C110" s="7" t="s">
        <v>85</v>
      </c>
      <c r="D110" s="29" t="s">
        <v>79</v>
      </c>
      <c r="E110" s="30"/>
      <c r="F110" s="31"/>
      <c r="G110" s="10">
        <f>SUM(G111)</f>
        <v>10000</v>
      </c>
      <c r="H110" s="10"/>
    </row>
    <row r="111" spans="1:8" s="24" customFormat="1" ht="16.5" customHeight="1">
      <c r="A111" s="21"/>
      <c r="B111" s="22"/>
      <c r="C111" s="22"/>
      <c r="D111" s="26" t="s">
        <v>10</v>
      </c>
      <c r="E111" s="27"/>
      <c r="F111" s="28"/>
      <c r="G111" s="23">
        <f>SUM(G112)</f>
        <v>10000</v>
      </c>
      <c r="H111" s="23"/>
    </row>
    <row r="112" spans="1:8" s="24" customFormat="1" ht="30" customHeight="1">
      <c r="A112" s="21"/>
      <c r="B112" s="22"/>
      <c r="C112" s="22"/>
      <c r="D112" s="26" t="s">
        <v>13</v>
      </c>
      <c r="E112" s="27"/>
      <c r="F112" s="28"/>
      <c r="G112" s="23">
        <f>SUM(G113)</f>
        <v>10000</v>
      </c>
      <c r="H112" s="23"/>
    </row>
    <row r="113" spans="1:8" s="24" customFormat="1" ht="33.75" customHeight="1">
      <c r="A113" s="21"/>
      <c r="B113" s="22"/>
      <c r="C113" s="22"/>
      <c r="D113" s="26" t="s">
        <v>56</v>
      </c>
      <c r="E113" s="27"/>
      <c r="F113" s="28"/>
      <c r="G113" s="23">
        <f>SUM(G114)</f>
        <v>10000</v>
      </c>
      <c r="H113" s="23"/>
    </row>
    <row r="114" spans="1:8" s="24" customFormat="1" ht="31.5" customHeight="1">
      <c r="A114" s="21"/>
      <c r="B114" s="22"/>
      <c r="C114" s="22"/>
      <c r="D114" s="26" t="s">
        <v>86</v>
      </c>
      <c r="E114" s="27"/>
      <c r="F114" s="28"/>
      <c r="G114" s="23">
        <v>10000</v>
      </c>
      <c r="H114" s="23"/>
    </row>
    <row r="115" spans="1:8" s="24" customFormat="1" ht="16.5" customHeight="1">
      <c r="A115" s="21"/>
      <c r="B115" s="22"/>
      <c r="C115" s="22"/>
      <c r="D115" s="26"/>
      <c r="E115" s="27"/>
      <c r="F115" s="28"/>
      <c r="G115" s="23"/>
      <c r="H115" s="23"/>
    </row>
    <row r="116" spans="1:8" s="12" customFormat="1" ht="16.5" customHeight="1">
      <c r="A116" s="11"/>
      <c r="B116" s="5" t="s">
        <v>28</v>
      </c>
      <c r="C116" s="5"/>
      <c r="D116" s="32" t="s">
        <v>29</v>
      </c>
      <c r="E116" s="33"/>
      <c r="F116" s="34"/>
      <c r="G116" s="9">
        <f>SUM(G117)</f>
        <v>12200.7</v>
      </c>
      <c r="H116" s="9"/>
    </row>
    <row r="117" spans="1:8" s="14" customFormat="1" ht="16.5" customHeight="1">
      <c r="A117" s="13"/>
      <c r="B117" s="7"/>
      <c r="C117" s="7" t="s">
        <v>30</v>
      </c>
      <c r="D117" s="29" t="s">
        <v>31</v>
      </c>
      <c r="E117" s="30"/>
      <c r="F117" s="31"/>
      <c r="G117" s="10">
        <f>SUM(G118)</f>
        <v>12200.7</v>
      </c>
      <c r="H117" s="10"/>
    </row>
    <row r="118" spans="1:8" s="24" customFormat="1" ht="16.5" customHeight="1">
      <c r="A118" s="21"/>
      <c r="B118" s="22"/>
      <c r="C118" s="22"/>
      <c r="D118" s="26" t="s">
        <v>10</v>
      </c>
      <c r="E118" s="27"/>
      <c r="F118" s="28"/>
      <c r="G118" s="23">
        <f>SUM(G119)</f>
        <v>12200.7</v>
      </c>
      <c r="H118" s="23"/>
    </row>
    <row r="119" spans="1:8" s="24" customFormat="1" ht="34.5" customHeight="1">
      <c r="A119" s="21"/>
      <c r="B119" s="22"/>
      <c r="C119" s="22"/>
      <c r="D119" s="26" t="s">
        <v>13</v>
      </c>
      <c r="E119" s="27"/>
      <c r="F119" s="28"/>
      <c r="G119" s="23">
        <f>SUM(G120)</f>
        <v>12200.7</v>
      </c>
      <c r="H119" s="23"/>
    </row>
    <row r="120" spans="1:8" s="24" customFormat="1" ht="33.75" customHeight="1">
      <c r="A120" s="21"/>
      <c r="B120" s="22"/>
      <c r="C120" s="22"/>
      <c r="D120" s="26" t="s">
        <v>56</v>
      </c>
      <c r="E120" s="27"/>
      <c r="F120" s="28"/>
      <c r="G120" s="23">
        <f>SUM(G121)</f>
        <v>12200.7</v>
      </c>
      <c r="H120" s="23"/>
    </row>
    <row r="121" spans="1:8" s="24" customFormat="1" ht="16.5" customHeight="1">
      <c r="A121" s="21"/>
      <c r="B121" s="22"/>
      <c r="C121" s="22"/>
      <c r="D121" s="26" t="s">
        <v>57</v>
      </c>
      <c r="E121" s="27"/>
      <c r="F121" s="28"/>
      <c r="G121" s="23">
        <v>12200.7</v>
      </c>
      <c r="H121" s="23"/>
    </row>
    <row r="122" spans="1:8" s="24" customFormat="1" ht="16.5" customHeight="1">
      <c r="A122" s="21"/>
      <c r="B122" s="22"/>
      <c r="C122" s="22"/>
      <c r="D122" s="26"/>
      <c r="E122" s="27"/>
      <c r="F122" s="28"/>
      <c r="G122" s="23"/>
      <c r="H122" s="23"/>
    </row>
    <row r="123" spans="1:8" s="12" customFormat="1" ht="34.5" customHeight="1">
      <c r="A123" s="11"/>
      <c r="B123" s="5" t="s">
        <v>21</v>
      </c>
      <c r="C123" s="5"/>
      <c r="D123" s="32" t="s">
        <v>22</v>
      </c>
      <c r="E123" s="33"/>
      <c r="F123" s="34"/>
      <c r="G123" s="9">
        <f>SUM(G124,G129)</f>
        <v>4000</v>
      </c>
      <c r="H123" s="9">
        <f>SUM(H124,H129)</f>
        <v>26200.7</v>
      </c>
    </row>
    <row r="124" spans="1:8" s="14" customFormat="1" ht="35.25" customHeight="1">
      <c r="A124" s="13"/>
      <c r="B124" s="7"/>
      <c r="C124" s="7" t="s">
        <v>23</v>
      </c>
      <c r="D124" s="29" t="s">
        <v>24</v>
      </c>
      <c r="E124" s="30"/>
      <c r="F124" s="31"/>
      <c r="G124" s="10">
        <f>SUM(G125)</f>
        <v>4000</v>
      </c>
      <c r="H124" s="10"/>
    </row>
    <row r="125" spans="1:8" s="24" customFormat="1" ht="16.5" customHeight="1">
      <c r="A125" s="21"/>
      <c r="B125" s="22"/>
      <c r="C125" s="22"/>
      <c r="D125" s="26" t="s">
        <v>10</v>
      </c>
      <c r="E125" s="27"/>
      <c r="F125" s="28"/>
      <c r="G125" s="23">
        <f>SUM(G126)</f>
        <v>4000</v>
      </c>
      <c r="H125" s="23"/>
    </row>
    <row r="126" spans="1:8" s="24" customFormat="1" ht="16.5" customHeight="1">
      <c r="A126" s="21"/>
      <c r="B126" s="22"/>
      <c r="C126" s="22"/>
      <c r="D126" s="26" t="s">
        <v>25</v>
      </c>
      <c r="E126" s="27"/>
      <c r="F126" s="28"/>
      <c r="G126" s="23">
        <f>SUM(G127)</f>
        <v>4000</v>
      </c>
      <c r="H126" s="23"/>
    </row>
    <row r="127" spans="1:8" s="24" customFormat="1" ht="32.25" customHeight="1">
      <c r="A127" s="21"/>
      <c r="B127" s="22"/>
      <c r="C127" s="22"/>
      <c r="D127" s="26" t="s">
        <v>87</v>
      </c>
      <c r="E127" s="27"/>
      <c r="F127" s="28"/>
      <c r="G127" s="23">
        <v>4000</v>
      </c>
      <c r="H127" s="23"/>
    </row>
    <row r="128" spans="1:8" s="24" customFormat="1" ht="16.5" customHeight="1">
      <c r="A128" s="21"/>
      <c r="B128" s="22"/>
      <c r="C128" s="22"/>
      <c r="D128" s="26"/>
      <c r="E128" s="27"/>
      <c r="F128" s="28"/>
      <c r="G128" s="23"/>
      <c r="H128" s="23"/>
    </row>
    <row r="129" spans="1:8" s="14" customFormat="1" ht="16.5" customHeight="1">
      <c r="A129" s="13"/>
      <c r="B129" s="7"/>
      <c r="C129" s="7" t="s">
        <v>88</v>
      </c>
      <c r="D129" s="29" t="s">
        <v>79</v>
      </c>
      <c r="E129" s="30"/>
      <c r="F129" s="31"/>
      <c r="G129" s="10"/>
      <c r="H129" s="10">
        <f>SUM(H130)</f>
        <v>26200.7</v>
      </c>
    </row>
    <row r="130" spans="1:8" s="24" customFormat="1" ht="16.5" customHeight="1">
      <c r="A130" s="21"/>
      <c r="B130" s="22"/>
      <c r="C130" s="22"/>
      <c r="D130" s="26" t="s">
        <v>18</v>
      </c>
      <c r="E130" s="27"/>
      <c r="F130" s="28"/>
      <c r="G130" s="23"/>
      <c r="H130" s="23">
        <f>SUM(H131)</f>
        <v>26200.7</v>
      </c>
    </row>
    <row r="131" spans="1:8" s="24" customFormat="1" ht="33" customHeight="1">
      <c r="A131" s="21"/>
      <c r="B131" s="22"/>
      <c r="C131" s="22"/>
      <c r="D131" s="26" t="s">
        <v>19</v>
      </c>
      <c r="E131" s="27"/>
      <c r="F131" s="28"/>
      <c r="G131" s="23"/>
      <c r="H131" s="25">
        <f>SUM(H132)</f>
        <v>26200.7</v>
      </c>
    </row>
    <row r="132" spans="1:8" s="24" customFormat="1" ht="32.25" customHeight="1">
      <c r="A132" s="21"/>
      <c r="B132" s="22"/>
      <c r="C132" s="22"/>
      <c r="D132" s="26" t="s">
        <v>89</v>
      </c>
      <c r="E132" s="27"/>
      <c r="F132" s="28"/>
      <c r="G132" s="23"/>
      <c r="H132" s="23">
        <v>26200.7</v>
      </c>
    </row>
    <row r="133" spans="1:8" s="24" customFormat="1" ht="16.5" customHeight="1">
      <c r="A133" s="21"/>
      <c r="B133" s="22"/>
      <c r="C133" s="22"/>
      <c r="D133" s="26"/>
      <c r="E133" s="27"/>
      <c r="F133" s="28"/>
      <c r="G133" s="23"/>
      <c r="H133" s="23"/>
    </row>
    <row r="134" spans="4:8" s="19" customFormat="1" ht="16.5" customHeight="1">
      <c r="D134" s="51"/>
      <c r="E134" s="51"/>
      <c r="F134" s="51"/>
      <c r="G134" s="20"/>
      <c r="H134" s="20"/>
    </row>
    <row r="135" spans="4:8" s="4" customFormat="1" ht="16.5" customHeight="1">
      <c r="D135" s="52" t="s">
        <v>9</v>
      </c>
      <c r="E135" s="52"/>
      <c r="F135" s="52"/>
      <c r="G135" s="8">
        <f>SUM(G12,G18,G28,G34,G60,G69,G76,G82,G91,G98,G109,G123,G116)</f>
        <v>404220.7</v>
      </c>
      <c r="H135" s="8">
        <f>SUM(H12,H18,H28,H34,H60,H69,H76,H82,H91,H98,H109,H123)</f>
        <v>404220.7</v>
      </c>
    </row>
    <row r="136" spans="4:6" ht="12.75">
      <c r="D136" s="50"/>
      <c r="E136" s="50"/>
      <c r="F136" s="50"/>
    </row>
    <row r="137" spans="4:6" ht="12.75">
      <c r="D137" s="50"/>
      <c r="E137" s="50"/>
      <c r="F137" s="50"/>
    </row>
    <row r="138" spans="4:6" ht="12.75">
      <c r="D138" s="50"/>
      <c r="E138" s="50"/>
      <c r="F138" s="50"/>
    </row>
    <row r="139" spans="4:6" ht="12.75">
      <c r="D139" s="50"/>
      <c r="E139" s="50"/>
      <c r="F139" s="50"/>
    </row>
    <row r="140" spans="4:6" ht="12.75">
      <c r="D140" s="50"/>
      <c r="E140" s="50"/>
      <c r="F140" s="50"/>
    </row>
    <row r="141" spans="4:6" ht="12.75">
      <c r="D141" s="50"/>
      <c r="E141" s="50"/>
      <c r="F141" s="50"/>
    </row>
    <row r="142" spans="4:6" ht="12.75">
      <c r="D142" s="50"/>
      <c r="E142" s="50"/>
      <c r="F142" s="50"/>
    </row>
    <row r="143" spans="4:6" ht="12.75">
      <c r="D143" s="50"/>
      <c r="E143" s="50"/>
      <c r="F143" s="50"/>
    </row>
    <row r="144" spans="4:6" ht="12.75">
      <c r="D144" s="50"/>
      <c r="E144" s="50"/>
      <c r="F144" s="50"/>
    </row>
    <row r="145" spans="4:6" ht="12.75">
      <c r="D145" s="50"/>
      <c r="E145" s="50"/>
      <c r="F145" s="50"/>
    </row>
    <row r="146" spans="4:6" ht="12.75">
      <c r="D146" s="50"/>
      <c r="E146" s="50"/>
      <c r="F146" s="50"/>
    </row>
    <row r="147" spans="4:6" ht="12.75">
      <c r="D147" s="50"/>
      <c r="E147" s="50"/>
      <c r="F147" s="50"/>
    </row>
    <row r="148" spans="4:6" ht="12.75">
      <c r="D148" s="50"/>
      <c r="E148" s="50"/>
      <c r="F148" s="50"/>
    </row>
    <row r="149" spans="4:6" ht="12.75">
      <c r="D149" s="50"/>
      <c r="E149" s="50"/>
      <c r="F149" s="50"/>
    </row>
    <row r="150" spans="4:6" ht="12.75">
      <c r="D150" s="50"/>
      <c r="E150" s="50"/>
      <c r="F150" s="50"/>
    </row>
    <row r="151" spans="4:6" ht="12.75">
      <c r="D151" s="50"/>
      <c r="E151" s="50"/>
      <c r="F151" s="50"/>
    </row>
    <row r="152" spans="4:6" ht="12.75">
      <c r="D152" s="50"/>
      <c r="E152" s="50"/>
      <c r="F152" s="50"/>
    </row>
    <row r="153" spans="4:6" ht="12.75">
      <c r="D153" s="50"/>
      <c r="E153" s="50"/>
      <c r="F153" s="50"/>
    </row>
    <row r="154" spans="4:6" ht="12.75">
      <c r="D154" s="50"/>
      <c r="E154" s="50"/>
      <c r="F154" s="50"/>
    </row>
    <row r="155" spans="4:6" ht="12.75">
      <c r="D155" s="50"/>
      <c r="E155" s="50"/>
      <c r="F155" s="50"/>
    </row>
    <row r="156" spans="4:6" ht="12.75">
      <c r="D156" s="50"/>
      <c r="E156" s="50"/>
      <c r="F156" s="50"/>
    </row>
    <row r="157" spans="4:6" ht="12.75">
      <c r="D157" s="50"/>
      <c r="E157" s="50"/>
      <c r="F157" s="50"/>
    </row>
    <row r="158" spans="4:6" ht="12.75">
      <c r="D158" s="50"/>
      <c r="E158" s="50"/>
      <c r="F158" s="50"/>
    </row>
    <row r="159" spans="4:6" ht="12.75">
      <c r="D159" s="50"/>
      <c r="E159" s="50"/>
      <c r="F159" s="50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</sheetData>
  <sheetProtection/>
  <mergeCells count="160">
    <mergeCell ref="D110:F110"/>
    <mergeCell ref="D111:F111"/>
    <mergeCell ref="D112:F112"/>
    <mergeCell ref="D107:F107"/>
    <mergeCell ref="D102:F102"/>
    <mergeCell ref="D103:F103"/>
    <mergeCell ref="D104:F104"/>
    <mergeCell ref="D105:F105"/>
    <mergeCell ref="D45:F45"/>
    <mergeCell ref="D46:F46"/>
    <mergeCell ref="D47:F47"/>
    <mergeCell ref="D52:F52"/>
    <mergeCell ref="D48:F48"/>
    <mergeCell ref="D49:F49"/>
    <mergeCell ref="D50:F50"/>
    <mergeCell ref="D51:F51"/>
    <mergeCell ref="D43:F43"/>
    <mergeCell ref="D38:F38"/>
    <mergeCell ref="D39:F39"/>
    <mergeCell ref="D44:F44"/>
    <mergeCell ref="D31:F31"/>
    <mergeCell ref="D32:F32"/>
    <mergeCell ref="D33:F33"/>
    <mergeCell ref="D34:F34"/>
    <mergeCell ref="A6:H6"/>
    <mergeCell ref="D36:F36"/>
    <mergeCell ref="D40:F40"/>
    <mergeCell ref="D42:F42"/>
    <mergeCell ref="D41:F41"/>
    <mergeCell ref="G8:H9"/>
    <mergeCell ref="A8:A11"/>
    <mergeCell ref="D13:F13"/>
    <mergeCell ref="D14:F14"/>
    <mergeCell ref="D15:F15"/>
    <mergeCell ref="B8:B11"/>
    <mergeCell ref="C8:C11"/>
    <mergeCell ref="D54:F54"/>
    <mergeCell ref="D55:F55"/>
    <mergeCell ref="D53:F53"/>
    <mergeCell ref="D16:F16"/>
    <mergeCell ref="D17:F17"/>
    <mergeCell ref="D18:F18"/>
    <mergeCell ref="D28:F28"/>
    <mergeCell ref="D29:F29"/>
    <mergeCell ref="D8:F11"/>
    <mergeCell ref="G10:G11"/>
    <mergeCell ref="H10:H11"/>
    <mergeCell ref="D137:F137"/>
    <mergeCell ref="D19:F19"/>
    <mergeCell ref="D20:F20"/>
    <mergeCell ref="D21:F21"/>
    <mergeCell ref="D22:F22"/>
    <mergeCell ref="D23:F23"/>
    <mergeCell ref="D30:F30"/>
    <mergeCell ref="D159:F159"/>
    <mergeCell ref="F1:H1"/>
    <mergeCell ref="F2:H2"/>
    <mergeCell ref="F3:H3"/>
    <mergeCell ref="B5:H5"/>
    <mergeCell ref="D155:F155"/>
    <mergeCell ref="D146:F146"/>
    <mergeCell ref="D157:F157"/>
    <mergeCell ref="D151:F151"/>
    <mergeCell ref="D152:F152"/>
    <mergeCell ref="D158:F158"/>
    <mergeCell ref="D153:F153"/>
    <mergeCell ref="D154:F154"/>
    <mergeCell ref="D147:F147"/>
    <mergeCell ref="D148:F148"/>
    <mergeCell ref="D149:F149"/>
    <mergeCell ref="D156:F156"/>
    <mergeCell ref="D150:F150"/>
    <mergeCell ref="D143:F143"/>
    <mergeCell ref="D144:F144"/>
    <mergeCell ref="D145:F145"/>
    <mergeCell ref="D138:F138"/>
    <mergeCell ref="D139:F139"/>
    <mergeCell ref="D140:F140"/>
    <mergeCell ref="D141:F141"/>
    <mergeCell ref="D142:F142"/>
    <mergeCell ref="D12:F12"/>
    <mergeCell ref="D35:F35"/>
    <mergeCell ref="D136:F136"/>
    <mergeCell ref="D134:F134"/>
    <mergeCell ref="D135:F135"/>
    <mergeCell ref="D37:F37"/>
    <mergeCell ref="D24:F24"/>
    <mergeCell ref="D25:F25"/>
    <mergeCell ref="D26:F26"/>
    <mergeCell ref="D27:F27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84:F84"/>
    <mergeCell ref="D68:F68"/>
    <mergeCell ref="D83:F83"/>
    <mergeCell ref="D69:F69"/>
    <mergeCell ref="D79:F79"/>
    <mergeCell ref="D80:F80"/>
    <mergeCell ref="D81:F81"/>
    <mergeCell ref="D82:F82"/>
    <mergeCell ref="D70:F70"/>
    <mergeCell ref="D75:F75"/>
    <mergeCell ref="D76:F76"/>
    <mergeCell ref="D77:F77"/>
    <mergeCell ref="D78:F78"/>
    <mergeCell ref="D71:F71"/>
    <mergeCell ref="D72:F72"/>
    <mergeCell ref="D73:F73"/>
    <mergeCell ref="D74:F74"/>
    <mergeCell ref="D85:F85"/>
    <mergeCell ref="D86:F86"/>
    <mergeCell ref="D87:F87"/>
    <mergeCell ref="D96:F96"/>
    <mergeCell ref="D89:F89"/>
    <mergeCell ref="D90:F90"/>
    <mergeCell ref="D91:F91"/>
    <mergeCell ref="D92:F92"/>
    <mergeCell ref="D88:F88"/>
    <mergeCell ref="D93:F93"/>
    <mergeCell ref="D94:F94"/>
    <mergeCell ref="D95:F95"/>
    <mergeCell ref="D108:F108"/>
    <mergeCell ref="D109:F109"/>
    <mergeCell ref="D97:F97"/>
    <mergeCell ref="D98:F98"/>
    <mergeCell ref="D99:F99"/>
    <mergeCell ref="D100:F100"/>
    <mergeCell ref="D101:F101"/>
    <mergeCell ref="D106:F106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33:F133"/>
    <mergeCell ref="D129:F129"/>
    <mergeCell ref="D130:F130"/>
    <mergeCell ref="D131:F131"/>
    <mergeCell ref="D132:F13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2011-09-28T10:10:47Z</cp:lastPrinted>
  <dcterms:created xsi:type="dcterms:W3CDTF">1997-02-26T13:46:56Z</dcterms:created>
  <dcterms:modified xsi:type="dcterms:W3CDTF">2011-10-11T10:00:25Z</dcterms:modified>
  <cp:category/>
  <cp:version/>
  <cp:contentType/>
  <cp:contentStatus/>
</cp:coreProperties>
</file>