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340" windowHeight="9120" tabRatio="599" activeTab="0"/>
  </bookViews>
  <sheets>
    <sheet name="6. Zak.Budż." sheetId="1" r:id="rId1"/>
    <sheet name="Arkusz1" sheetId="2" state="hidden" r:id="rId2"/>
    <sheet name="GFOSiGW" sheetId="3" state="hidden" r:id="rId3"/>
  </sheets>
  <definedNames>
    <definedName name="_xlnm.Print_Area" localSheetId="0">'6. Zak.Budż.'!$A$1:$I$41</definedName>
  </definedNames>
  <calcPr fullCalcOnLoad="1"/>
</workbook>
</file>

<file path=xl/sharedStrings.xml><?xml version="1.0" encoding="utf-8"?>
<sst xmlns="http://schemas.openxmlformats.org/spreadsheetml/2006/main" count="47" uniqueCount="31">
  <si>
    <t>Lp.</t>
  </si>
  <si>
    <t>Dział</t>
  </si>
  <si>
    <t>1.</t>
  </si>
  <si>
    <t>2.</t>
  </si>
  <si>
    <t>Gospodarka mieszkaniowa</t>
  </si>
  <si>
    <t>Gospodarka komunalna i ochrona środowiska</t>
  </si>
  <si>
    <t>Rozdział</t>
  </si>
  <si>
    <t>Nazwa</t>
  </si>
  <si>
    <t>Pozostała działalność</t>
  </si>
  <si>
    <t>Oczyszczanie miast i wsi</t>
  </si>
  <si>
    <t>Kwota</t>
  </si>
  <si>
    <t>razem</t>
  </si>
  <si>
    <r>
      <t>Lp</t>
    </r>
    <r>
      <rPr>
        <sz val="10"/>
        <rFont val="Arial CE"/>
        <family val="0"/>
      </rPr>
      <t>.</t>
    </r>
  </si>
  <si>
    <t>Gospodarka odpadami</t>
  </si>
  <si>
    <t>Zakład Gospodarki Komunalnej i Mieszkaniowej</t>
  </si>
  <si>
    <t>razem:</t>
  </si>
  <si>
    <t>Utrzymanie zieleni w miastach i gminach</t>
  </si>
  <si>
    <t>Zał.Nr......do</t>
  </si>
  <si>
    <t>Stan środków obrotowych na koniec roku</t>
  </si>
  <si>
    <t>Zakłady gospodarki mieszkaniowej</t>
  </si>
  <si>
    <t>Stan środków obrotowych na początek roku</t>
  </si>
  <si>
    <t>Wydatki  Zakładu Budżetowego</t>
  </si>
  <si>
    <t>Przychody  Zakładu Budżetowego</t>
  </si>
  <si>
    <t>Pozostała działalność:</t>
  </si>
  <si>
    <t>*w tym dotacja przedmiotowa</t>
  </si>
  <si>
    <t>Oczyszczanie miast i wsi:</t>
  </si>
  <si>
    <t>Plan przychodów i wydatków zakładu budżetowego na 2011 r. (w złotych)</t>
  </si>
  <si>
    <t>(PO ZMIANACH)</t>
  </si>
  <si>
    <t>*w tym dotacja celowa</t>
  </si>
  <si>
    <t>Załącznik Nr 2 do uchwały Nr XI/124/2011 Rady Miejskiej</t>
  </si>
  <si>
    <t>w Kuźni Raciborskiej z dnia 27 października 2011 roku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</si>
</sst>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0" xfId="0" applyFill="1" applyAlignment="1">
      <alignment wrapText="1"/>
    </xf>
    <xf numFmtId="0" fontId="5" fillId="0" borderId="0" xfId="0" applyFont="1" applyAlignment="1">
      <alignment wrapText="1"/>
    </xf>
    <xf numFmtId="0" fontId="2" fillId="3" borderId="0" xfId="0" applyFont="1" applyFill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3" fontId="1" fillId="2" borderId="1" xfId="0" applyNumberFormat="1" applyFont="1" applyFill="1" applyBorder="1" applyAlignment="1">
      <alignment horizontal="right" wrapText="1"/>
    </xf>
    <xf numFmtId="3" fontId="1" fillId="2" borderId="2" xfId="0" applyNumberFormat="1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left" wrapText="1"/>
    </xf>
    <xf numFmtId="3" fontId="5" fillId="3" borderId="3" xfId="0" applyNumberFormat="1" applyFont="1" applyFill="1" applyBorder="1" applyAlignment="1">
      <alignment horizontal="right" wrapText="1"/>
    </xf>
    <xf numFmtId="0" fontId="5" fillId="3" borderId="3" xfId="0" applyFont="1" applyFill="1" applyBorder="1" applyAlignment="1">
      <alignment horizontal="right" wrapText="1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horizontal="right" wrapText="1"/>
    </xf>
    <xf numFmtId="0" fontId="0" fillId="3" borderId="3" xfId="0" applyFill="1" applyBorder="1" applyAlignment="1">
      <alignment horizontal="right" wrapText="1"/>
    </xf>
    <xf numFmtId="0" fontId="0" fillId="2" borderId="3" xfId="0" applyFill="1" applyBorder="1" applyAlignment="1">
      <alignment horizontal="right" wrapText="1"/>
    </xf>
    <xf numFmtId="0" fontId="6" fillId="3" borderId="1" xfId="0" applyFont="1" applyFill="1" applyBorder="1" applyAlignment="1">
      <alignment horizontal="left" wrapText="1"/>
    </xf>
    <xf numFmtId="3" fontId="0" fillId="3" borderId="3" xfId="0" applyNumberFormat="1" applyFont="1" applyFill="1" applyBorder="1" applyAlignment="1">
      <alignment horizontal="right" wrapText="1"/>
    </xf>
    <xf numFmtId="0" fontId="0" fillId="2" borderId="1" xfId="0" applyFill="1" applyBorder="1" applyAlignment="1">
      <alignment horizontal="left" wrapText="1"/>
    </xf>
    <xf numFmtId="3" fontId="0" fillId="2" borderId="3" xfId="0" applyNumberFormat="1" applyFont="1" applyFill="1" applyBorder="1" applyAlignment="1">
      <alignment horizontal="center" wrapText="1"/>
    </xf>
    <xf numFmtId="3" fontId="0" fillId="3" borderId="1" xfId="0" applyNumberFormat="1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wrapText="1"/>
    </xf>
    <xf numFmtId="3" fontId="0" fillId="3" borderId="3" xfId="0" applyNumberFormat="1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3" fontId="5" fillId="3" borderId="3" xfId="0" applyNumberFormat="1" applyFont="1" applyFill="1" applyBorder="1" applyAlignment="1">
      <alignment horizontal="left" wrapText="1"/>
    </xf>
    <xf numFmtId="3" fontId="0" fillId="3" borderId="3" xfId="0" applyNumberFormat="1" applyFill="1" applyBorder="1" applyAlignment="1">
      <alignment horizontal="left" wrapText="1"/>
    </xf>
    <xf numFmtId="3" fontId="0" fillId="2" borderId="3" xfId="0" applyNumberFormat="1" applyFill="1" applyBorder="1" applyAlignment="1">
      <alignment horizontal="left" wrapText="1"/>
    </xf>
    <xf numFmtId="3" fontId="0" fillId="3" borderId="1" xfId="0" applyNumberFormat="1" applyFill="1" applyBorder="1" applyAlignment="1">
      <alignment horizontal="right" wrapText="1"/>
    </xf>
    <xf numFmtId="0" fontId="0" fillId="2" borderId="3" xfId="0" applyFill="1" applyBorder="1" applyAlignment="1">
      <alignment horizontal="left" wrapText="1"/>
    </xf>
    <xf numFmtId="0" fontId="0" fillId="3" borderId="5" xfId="0" applyFont="1" applyFill="1" applyBorder="1" applyAlignment="1">
      <alignment horizontal="left" wrapText="1"/>
    </xf>
    <xf numFmtId="0" fontId="0" fillId="0" borderId="3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wrapText="1"/>
    </xf>
    <xf numFmtId="49" fontId="1" fillId="3" borderId="2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0" fillId="0" borderId="1" xfId="0" applyNumberFormat="1" applyFill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3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3" fontId="0" fillId="0" borderId="0" xfId="0" applyNumberFormat="1" applyFill="1" applyAlignment="1">
      <alignment wrapText="1"/>
    </xf>
    <xf numFmtId="3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3" fontId="1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0" fontId="0" fillId="3" borderId="0" xfId="0" applyFont="1" applyFill="1" applyAlignment="1">
      <alignment horizontal="right" wrapText="1"/>
    </xf>
    <xf numFmtId="49" fontId="1" fillId="3" borderId="1" xfId="0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0" fillId="3" borderId="8" xfId="0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left" wrapText="1"/>
    </xf>
    <xf numFmtId="0" fontId="0" fillId="3" borderId="7" xfId="0" applyFont="1" applyFill="1" applyBorder="1" applyAlignment="1">
      <alignment horizontal="left" wrapText="1"/>
    </xf>
    <xf numFmtId="0" fontId="0" fillId="3" borderId="5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A1" sqref="A1:H1"/>
    </sheetView>
  </sheetViews>
  <sheetFormatPr defaultColWidth="9.00390625" defaultRowHeight="12.75"/>
  <cols>
    <col min="1" max="1" width="3.25390625" style="3" customWidth="1"/>
    <col min="2" max="2" width="5.00390625" style="3" customWidth="1"/>
    <col min="3" max="3" width="8.875" style="3" customWidth="1"/>
    <col min="4" max="6" width="9.125" style="3" customWidth="1"/>
    <col min="7" max="7" width="15.875" style="3" customWidth="1"/>
    <col min="8" max="8" width="13.875" style="3" customWidth="1"/>
    <col min="9" max="9" width="8.375" style="3" hidden="1" customWidth="1"/>
    <col min="10" max="10" width="11.00390625" style="3" customWidth="1"/>
    <col min="11" max="16384" width="9.125" style="3" customWidth="1"/>
  </cols>
  <sheetData>
    <row r="1" spans="1:9" ht="15.75">
      <c r="A1" s="65" t="s">
        <v>29</v>
      </c>
      <c r="B1" s="65"/>
      <c r="C1" s="65"/>
      <c r="D1" s="65"/>
      <c r="E1" s="65"/>
      <c r="F1" s="65"/>
      <c r="G1" s="65"/>
      <c r="H1" s="65"/>
      <c r="I1" s="9"/>
    </row>
    <row r="2" spans="1:9" ht="15.75">
      <c r="A2" s="65" t="s">
        <v>30</v>
      </c>
      <c r="B2" s="65"/>
      <c r="C2" s="65"/>
      <c r="D2" s="65"/>
      <c r="E2" s="65"/>
      <c r="F2" s="65"/>
      <c r="G2" s="65"/>
      <c r="H2" s="65"/>
      <c r="I2" s="9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2.75">
      <c r="A4" s="83" t="s">
        <v>26</v>
      </c>
      <c r="B4" s="83"/>
      <c r="C4" s="83"/>
      <c r="D4" s="83"/>
      <c r="E4" s="83"/>
      <c r="F4" s="83"/>
      <c r="G4" s="83"/>
      <c r="H4" s="83"/>
      <c r="I4" s="4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83" t="s">
        <v>14</v>
      </c>
      <c r="B6" s="83"/>
      <c r="C6" s="83"/>
      <c r="D6" s="83"/>
      <c r="E6" s="83"/>
      <c r="F6" s="83"/>
      <c r="G6" s="83"/>
      <c r="H6" s="83"/>
      <c r="I6" s="83"/>
    </row>
    <row r="7" spans="1:9" ht="33" customHeight="1">
      <c r="A7" s="72" t="s">
        <v>27</v>
      </c>
      <c r="B7" s="72"/>
      <c r="C7" s="72"/>
      <c r="D7" s="72"/>
      <c r="E7" s="72"/>
      <c r="F7" s="72"/>
      <c r="G7" s="72"/>
      <c r="H7" s="72"/>
      <c r="I7" s="4"/>
    </row>
    <row r="8" spans="1:22" ht="12.75">
      <c r="A8" s="84" t="s">
        <v>22</v>
      </c>
      <c r="B8" s="84"/>
      <c r="C8" s="84"/>
      <c r="D8" s="84"/>
      <c r="E8" s="84"/>
      <c r="F8" s="84"/>
      <c r="G8" s="84"/>
      <c r="H8" s="84"/>
      <c r="I8" s="10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</row>
    <row r="9" spans="1:22" s="7" customFormat="1" ht="25.5">
      <c r="A9" s="1" t="s">
        <v>12</v>
      </c>
      <c r="B9" s="1" t="s">
        <v>1</v>
      </c>
      <c r="C9" s="1" t="s">
        <v>6</v>
      </c>
      <c r="D9" s="85" t="s">
        <v>7</v>
      </c>
      <c r="E9" s="85"/>
      <c r="F9" s="85"/>
      <c r="G9" s="85"/>
      <c r="H9" s="43" t="s">
        <v>10</v>
      </c>
      <c r="I9" s="44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</row>
    <row r="10" spans="1:22" s="47" customFormat="1" ht="12.75">
      <c r="A10" s="45">
        <v>1</v>
      </c>
      <c r="B10" s="45">
        <v>2</v>
      </c>
      <c r="C10" s="45">
        <v>3</v>
      </c>
      <c r="D10" s="66">
        <v>4</v>
      </c>
      <c r="E10" s="66"/>
      <c r="F10" s="66"/>
      <c r="G10" s="66"/>
      <c r="H10" s="45">
        <v>5</v>
      </c>
      <c r="I10" s="46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</row>
    <row r="11" spans="1:22" s="7" customFormat="1" ht="12.75">
      <c r="A11" s="15" t="s">
        <v>2</v>
      </c>
      <c r="B11" s="15">
        <v>700</v>
      </c>
      <c r="C11" s="15"/>
      <c r="D11" s="79" t="s">
        <v>4</v>
      </c>
      <c r="E11" s="79"/>
      <c r="F11" s="79"/>
      <c r="G11" s="79"/>
      <c r="H11" s="16">
        <f>SUM(H12:H13)</f>
        <v>4260000</v>
      </c>
      <c r="I11" s="17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:22" s="8" customFormat="1" ht="12.75">
      <c r="A12" s="18"/>
      <c r="B12" s="18"/>
      <c r="C12" s="18">
        <v>70001</v>
      </c>
      <c r="D12" s="71" t="s">
        <v>19</v>
      </c>
      <c r="E12" s="71"/>
      <c r="F12" s="71"/>
      <c r="G12" s="71"/>
      <c r="H12" s="50">
        <v>3950000</v>
      </c>
      <c r="I12" s="19"/>
      <c r="J12" s="55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</row>
    <row r="13" spans="1:22" s="8" customFormat="1" ht="12.75">
      <c r="A13" s="18"/>
      <c r="B13" s="18"/>
      <c r="C13" s="18">
        <v>70095</v>
      </c>
      <c r="D13" s="71" t="s">
        <v>23</v>
      </c>
      <c r="E13" s="71"/>
      <c r="F13" s="71"/>
      <c r="G13" s="71"/>
      <c r="H13" s="50">
        <f>H14</f>
        <v>310000</v>
      </c>
      <c r="I13" s="20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</row>
    <row r="14" spans="1:22" ht="12.75">
      <c r="A14" s="21"/>
      <c r="B14" s="21"/>
      <c r="C14" s="21"/>
      <c r="D14" s="81" t="s">
        <v>24</v>
      </c>
      <c r="E14" s="81"/>
      <c r="F14" s="81"/>
      <c r="G14" s="81"/>
      <c r="H14" s="51">
        <v>310000</v>
      </c>
      <c r="I14" s="2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</row>
    <row r="15" spans="1:22" s="7" customFormat="1" ht="12.75">
      <c r="A15" s="15" t="s">
        <v>3</v>
      </c>
      <c r="B15" s="15">
        <v>900</v>
      </c>
      <c r="C15" s="15"/>
      <c r="D15" s="79" t="s">
        <v>5</v>
      </c>
      <c r="E15" s="79"/>
      <c r="F15" s="79"/>
      <c r="G15" s="79"/>
      <c r="H15" s="16">
        <f>SUM(H21,H19,H17,H16)</f>
        <v>1961000</v>
      </c>
      <c r="I15" s="24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</row>
    <row r="16" spans="1:22" s="8" customFormat="1" ht="12.75">
      <c r="A16" s="18"/>
      <c r="B16" s="18"/>
      <c r="C16" s="18">
        <v>90002</v>
      </c>
      <c r="D16" s="71" t="s">
        <v>13</v>
      </c>
      <c r="E16" s="71"/>
      <c r="F16" s="71"/>
      <c r="G16" s="71"/>
      <c r="H16" s="50">
        <v>1100000</v>
      </c>
      <c r="I16" s="19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</row>
    <row r="17" spans="1:22" s="8" customFormat="1" ht="12.75">
      <c r="A17" s="18"/>
      <c r="B17" s="25"/>
      <c r="C17" s="18">
        <v>90003</v>
      </c>
      <c r="D17" s="71" t="s">
        <v>25</v>
      </c>
      <c r="E17" s="71"/>
      <c r="F17" s="71"/>
      <c r="G17" s="71"/>
      <c r="H17" s="50">
        <f>H18</f>
        <v>150000</v>
      </c>
      <c r="I17" s="19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</row>
    <row r="18" spans="1:22" s="8" customFormat="1" ht="12.75">
      <c r="A18" s="18"/>
      <c r="B18" s="25"/>
      <c r="C18" s="18"/>
      <c r="D18" s="68" t="s">
        <v>24</v>
      </c>
      <c r="E18" s="69"/>
      <c r="F18" s="69"/>
      <c r="G18" s="70"/>
      <c r="H18" s="50">
        <v>150000</v>
      </c>
      <c r="I18" s="19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</row>
    <row r="19" spans="1:22" s="8" customFormat="1" ht="12.75">
      <c r="A19" s="18"/>
      <c r="B19" s="25"/>
      <c r="C19" s="18">
        <v>90004</v>
      </c>
      <c r="D19" s="71" t="s">
        <v>16</v>
      </c>
      <c r="E19" s="71"/>
      <c r="F19" s="71"/>
      <c r="G19" s="71"/>
      <c r="H19" s="50">
        <f>H20</f>
        <v>150000</v>
      </c>
      <c r="I19" s="19"/>
      <c r="J19" s="56"/>
      <c r="K19" s="55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1:22" s="8" customFormat="1" ht="12.75">
      <c r="A20" s="18"/>
      <c r="B20" s="25"/>
      <c r="C20" s="18"/>
      <c r="D20" s="68" t="s">
        <v>24</v>
      </c>
      <c r="E20" s="69"/>
      <c r="F20" s="69"/>
      <c r="G20" s="70"/>
      <c r="H20" s="50">
        <v>150000</v>
      </c>
      <c r="I20" s="19"/>
      <c r="J20" s="56"/>
      <c r="K20" s="55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1:22" s="8" customFormat="1" ht="12.75">
      <c r="A21" s="18"/>
      <c r="B21" s="25"/>
      <c r="C21" s="18">
        <v>90095</v>
      </c>
      <c r="D21" s="71" t="s">
        <v>8</v>
      </c>
      <c r="E21" s="71"/>
      <c r="F21" s="71"/>
      <c r="G21" s="71"/>
      <c r="H21" s="50">
        <v>561000</v>
      </c>
      <c r="I21" s="19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1:22" ht="12.75">
      <c r="A22" s="21"/>
      <c r="B22" s="14"/>
      <c r="C22" s="21"/>
      <c r="D22" s="67" t="s">
        <v>24</v>
      </c>
      <c r="E22" s="67"/>
      <c r="F22" s="67"/>
      <c r="G22" s="67"/>
      <c r="H22" s="52">
        <v>6000</v>
      </c>
      <c r="I22" s="26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spans="1:22" ht="12.75">
      <c r="A23" s="21"/>
      <c r="B23" s="14"/>
      <c r="C23" s="21"/>
      <c r="D23" s="73" t="s">
        <v>28</v>
      </c>
      <c r="E23" s="74"/>
      <c r="F23" s="74"/>
      <c r="G23" s="75"/>
      <c r="H23" s="52">
        <v>35000</v>
      </c>
      <c r="I23" s="26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</row>
    <row r="24" spans="1:22" s="7" customFormat="1" ht="12.75">
      <c r="A24" s="27"/>
      <c r="B24" s="15"/>
      <c r="C24" s="27"/>
      <c r="D24" s="79" t="s">
        <v>11</v>
      </c>
      <c r="E24" s="79"/>
      <c r="F24" s="79"/>
      <c r="G24" s="79"/>
      <c r="H24" s="16">
        <f>H15+H11</f>
        <v>6221000</v>
      </c>
      <c r="I24" s="28"/>
      <c r="J24" s="57"/>
      <c r="K24" s="57"/>
      <c r="L24" s="57"/>
      <c r="M24" s="53"/>
      <c r="N24" s="53"/>
      <c r="O24" s="53"/>
      <c r="P24" s="53"/>
      <c r="Q24" s="53"/>
      <c r="R24" s="53"/>
      <c r="S24" s="53"/>
      <c r="T24" s="53"/>
      <c r="U24" s="53"/>
      <c r="V24" s="53"/>
    </row>
    <row r="25" spans="1:22" s="11" customFormat="1" ht="12.75">
      <c r="A25" s="14"/>
      <c r="B25" s="14"/>
      <c r="C25" s="14"/>
      <c r="D25" s="67" t="s">
        <v>20</v>
      </c>
      <c r="E25" s="67"/>
      <c r="F25" s="67"/>
      <c r="G25" s="67"/>
      <c r="H25" s="52">
        <v>350000</v>
      </c>
      <c r="I25" s="30"/>
      <c r="J25" s="58"/>
      <c r="K25" s="64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</row>
    <row r="26" spans="1:22" ht="12.75">
      <c r="A26" s="84" t="s">
        <v>21</v>
      </c>
      <c r="B26" s="84"/>
      <c r="C26" s="84"/>
      <c r="D26" s="84"/>
      <c r="E26" s="84"/>
      <c r="F26" s="84"/>
      <c r="G26" s="84"/>
      <c r="H26" s="84"/>
      <c r="I26" s="31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</row>
    <row r="27" spans="1:22" ht="15.75">
      <c r="A27" s="84"/>
      <c r="B27" s="84"/>
      <c r="C27" s="84"/>
      <c r="D27" s="84"/>
      <c r="E27" s="84"/>
      <c r="F27" s="84"/>
      <c r="G27" s="84"/>
      <c r="H27" s="84"/>
      <c r="I27" s="32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</row>
    <row r="28" spans="1:22" s="7" customFormat="1" ht="25.5">
      <c r="A28" s="15" t="s">
        <v>0</v>
      </c>
      <c r="B28" s="15" t="s">
        <v>1</v>
      </c>
      <c r="C28" s="15" t="s">
        <v>6</v>
      </c>
      <c r="D28" s="76" t="s">
        <v>7</v>
      </c>
      <c r="E28" s="77"/>
      <c r="F28" s="77"/>
      <c r="G28" s="78"/>
      <c r="H28" s="49" t="s">
        <v>10</v>
      </c>
      <c r="I28" s="40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</row>
    <row r="29" spans="1:22" s="5" customFormat="1" ht="12.75">
      <c r="A29" s="2">
        <v>1</v>
      </c>
      <c r="B29" s="2">
        <v>2</v>
      </c>
      <c r="C29" s="6">
        <v>3</v>
      </c>
      <c r="D29" s="80">
        <v>4</v>
      </c>
      <c r="E29" s="80"/>
      <c r="F29" s="80"/>
      <c r="G29" s="80"/>
      <c r="H29" s="2">
        <v>5</v>
      </c>
      <c r="I29" s="48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</row>
    <row r="30" spans="1:22" s="7" customFormat="1" ht="12.75">
      <c r="A30" s="15" t="s">
        <v>2</v>
      </c>
      <c r="B30" s="15">
        <v>700</v>
      </c>
      <c r="C30" s="27"/>
      <c r="D30" s="79" t="s">
        <v>4</v>
      </c>
      <c r="E30" s="79"/>
      <c r="F30" s="79"/>
      <c r="G30" s="79"/>
      <c r="H30" s="16">
        <f>SUM(H31:H32)</f>
        <v>4310000</v>
      </c>
      <c r="I30" s="34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</row>
    <row r="31" spans="1:22" s="8" customFormat="1" ht="12.75">
      <c r="A31" s="18"/>
      <c r="B31" s="18"/>
      <c r="C31" s="18">
        <v>70001</v>
      </c>
      <c r="D31" s="68" t="s">
        <v>19</v>
      </c>
      <c r="E31" s="69"/>
      <c r="F31" s="69"/>
      <c r="G31" s="70"/>
      <c r="H31" s="50">
        <v>4000000</v>
      </c>
      <c r="I31" s="3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2" s="8" customFormat="1" ht="12.75">
      <c r="A32" s="18"/>
      <c r="B32" s="18"/>
      <c r="C32" s="18">
        <v>70095</v>
      </c>
      <c r="D32" s="71" t="s">
        <v>8</v>
      </c>
      <c r="E32" s="71"/>
      <c r="F32" s="71"/>
      <c r="G32" s="71"/>
      <c r="H32" s="50">
        <v>310000</v>
      </c>
      <c r="I32" s="3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1:22" ht="12.75">
      <c r="A33" s="21"/>
      <c r="B33" s="21"/>
      <c r="C33" s="21"/>
      <c r="D33" s="81"/>
      <c r="E33" s="81"/>
      <c r="F33" s="81"/>
      <c r="G33" s="81"/>
      <c r="H33" s="22"/>
      <c r="I33" s="37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</row>
    <row r="34" spans="1:22" s="7" customFormat="1" ht="16.5" customHeight="1">
      <c r="A34" s="15" t="s">
        <v>3</v>
      </c>
      <c r="B34" s="15">
        <v>900</v>
      </c>
      <c r="C34" s="27"/>
      <c r="D34" s="79" t="s">
        <v>5</v>
      </c>
      <c r="E34" s="79"/>
      <c r="F34" s="79"/>
      <c r="G34" s="79"/>
      <c r="H34" s="16">
        <f>SUM(H35:H38)</f>
        <v>1961000</v>
      </c>
      <c r="I34" s="38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</row>
    <row r="35" spans="1:22" s="8" customFormat="1" ht="12.75">
      <c r="A35" s="18"/>
      <c r="B35" s="18"/>
      <c r="C35" s="18">
        <v>90002</v>
      </c>
      <c r="D35" s="71" t="s">
        <v>13</v>
      </c>
      <c r="E35" s="71"/>
      <c r="F35" s="71"/>
      <c r="G35" s="71"/>
      <c r="H35" s="50">
        <v>1100000</v>
      </c>
      <c r="I35" s="3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1:22" s="8" customFormat="1" ht="12.75">
      <c r="A36" s="18"/>
      <c r="B36" s="18"/>
      <c r="C36" s="18">
        <v>90003</v>
      </c>
      <c r="D36" s="71" t="s">
        <v>9</v>
      </c>
      <c r="E36" s="71"/>
      <c r="F36" s="71"/>
      <c r="G36" s="71"/>
      <c r="H36" s="50">
        <v>150000</v>
      </c>
      <c r="I36" s="3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1:22" s="8" customFormat="1" ht="12.75">
      <c r="A37" s="18"/>
      <c r="B37" s="18"/>
      <c r="C37" s="18">
        <v>90004</v>
      </c>
      <c r="D37" s="71" t="s">
        <v>16</v>
      </c>
      <c r="E37" s="71"/>
      <c r="F37" s="71"/>
      <c r="G37" s="71"/>
      <c r="H37" s="50">
        <v>150000</v>
      </c>
      <c r="I37" s="3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1:22" s="8" customFormat="1" ht="12.75">
      <c r="A38" s="18"/>
      <c r="B38" s="18"/>
      <c r="C38" s="18">
        <v>90095</v>
      </c>
      <c r="D38" s="71" t="s">
        <v>8</v>
      </c>
      <c r="E38" s="71"/>
      <c r="F38" s="71"/>
      <c r="G38" s="71"/>
      <c r="H38" s="50">
        <v>561000</v>
      </c>
      <c r="I38" s="3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1:22" ht="12.75">
      <c r="A39" s="21"/>
      <c r="B39" s="21"/>
      <c r="C39" s="21"/>
      <c r="D39" s="81"/>
      <c r="E39" s="81"/>
      <c r="F39" s="81"/>
      <c r="G39" s="81"/>
      <c r="H39" s="39"/>
      <c r="I39" s="3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</row>
    <row r="40" spans="1:22" s="7" customFormat="1" ht="12.75">
      <c r="A40" s="27"/>
      <c r="B40" s="27"/>
      <c r="C40" s="27"/>
      <c r="D40" s="79" t="s">
        <v>15</v>
      </c>
      <c r="E40" s="79"/>
      <c r="F40" s="79"/>
      <c r="G40" s="79"/>
      <c r="H40" s="16">
        <f>H34+H30</f>
        <v>6271000</v>
      </c>
      <c r="I40" s="40"/>
      <c r="J40" s="57"/>
      <c r="K40" s="53"/>
      <c r="L40" s="57"/>
      <c r="M40" s="53"/>
      <c r="N40" s="53"/>
      <c r="O40" s="53"/>
      <c r="P40" s="53"/>
      <c r="Q40" s="53"/>
      <c r="R40" s="53"/>
      <c r="S40" s="53"/>
      <c r="T40" s="53"/>
      <c r="U40" s="53"/>
      <c r="V40" s="53"/>
    </row>
    <row r="41" spans="1:22" s="12" customFormat="1" ht="12.75">
      <c r="A41" s="13"/>
      <c r="B41" s="13"/>
      <c r="C41" s="13"/>
      <c r="D41" s="67" t="s">
        <v>18</v>
      </c>
      <c r="E41" s="67"/>
      <c r="F41" s="67"/>
      <c r="G41" s="67"/>
      <c r="H41" s="29">
        <v>300000</v>
      </c>
      <c r="I41" s="41"/>
      <c r="J41" s="61"/>
      <c r="K41" s="62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</row>
    <row r="42" spans="9:22" ht="12.75">
      <c r="I42" s="42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</row>
    <row r="43" spans="10:22" ht="12.75"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</row>
    <row r="44" spans="3:22" ht="12.75">
      <c r="C44" s="82"/>
      <c r="D44" s="82"/>
      <c r="E44" s="82"/>
      <c r="F44" s="82"/>
      <c r="G44" s="82"/>
      <c r="H44" s="82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</row>
  </sheetData>
  <mergeCells count="39">
    <mergeCell ref="D32:G32"/>
    <mergeCell ref="C44:H44"/>
    <mergeCell ref="A4:H4"/>
    <mergeCell ref="A8:H8"/>
    <mergeCell ref="A26:H27"/>
    <mergeCell ref="D11:G11"/>
    <mergeCell ref="D9:G9"/>
    <mergeCell ref="A6:I6"/>
    <mergeCell ref="D39:G39"/>
    <mergeCell ref="D41:G41"/>
    <mergeCell ref="D28:G28"/>
    <mergeCell ref="D34:G34"/>
    <mergeCell ref="D35:G35"/>
    <mergeCell ref="D36:G36"/>
    <mergeCell ref="D40:G40"/>
    <mergeCell ref="D30:G30"/>
    <mergeCell ref="D29:G29"/>
    <mergeCell ref="D33:G33"/>
    <mergeCell ref="D38:G38"/>
    <mergeCell ref="D37:G37"/>
    <mergeCell ref="A7:H7"/>
    <mergeCell ref="D23:G23"/>
    <mergeCell ref="A2:H2"/>
    <mergeCell ref="D17:G17"/>
    <mergeCell ref="D31:G31"/>
    <mergeCell ref="D25:G25"/>
    <mergeCell ref="D24:G24"/>
    <mergeCell ref="D12:G12"/>
    <mergeCell ref="D13:G13"/>
    <mergeCell ref="A1:H1"/>
    <mergeCell ref="D10:G10"/>
    <mergeCell ref="D22:G22"/>
    <mergeCell ref="D20:G20"/>
    <mergeCell ref="D21:G21"/>
    <mergeCell ref="D19:G19"/>
    <mergeCell ref="D18:G18"/>
    <mergeCell ref="D14:G14"/>
    <mergeCell ref="D15:G15"/>
    <mergeCell ref="D16:G16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6" t="s">
        <v>17</v>
      </c>
      <c r="H1" s="86"/>
      <c r="I1" s="86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Aleksander Serafin</cp:lastModifiedBy>
  <cp:lastPrinted>2010-11-15T12:30:30Z</cp:lastPrinted>
  <dcterms:created xsi:type="dcterms:W3CDTF">2002-10-29T13:03:50Z</dcterms:created>
  <dcterms:modified xsi:type="dcterms:W3CDTF">2011-11-03T10:50:35Z</dcterms:modified>
  <cp:category/>
  <cp:version/>
  <cp:contentType/>
  <cp:contentStatus/>
</cp:coreProperties>
</file>