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<sst xmlns="http://schemas.openxmlformats.org/spreadsheetml/2006/main" count="68" uniqueCount="60">
  <si>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1.</t>
  </si>
  <si>
    <t>2.</t>
  </si>
  <si>
    <t>Rozdział</t>
  </si>
  <si>
    <t xml:space="preserve"> </t>
  </si>
  <si>
    <t>Kwota</t>
  </si>
  <si>
    <t>Wyszczególnienie</t>
  </si>
  <si>
    <t>Stan środków na początek roku</t>
  </si>
  <si>
    <t>Paragraf</t>
  </si>
  <si>
    <t>Fundusz Ochrony Środowiska i Gospodarki</t>
  </si>
  <si>
    <t>Przelewy z Urzędu Marszałkowskiego za</t>
  </si>
  <si>
    <t>korzystanie ze środowiska</t>
  </si>
  <si>
    <t>PRZYCHODY</t>
  </si>
  <si>
    <t>Gospodarka odpadami</t>
  </si>
  <si>
    <t>Utrzymanie zieleni w miastach i gminach</t>
  </si>
  <si>
    <t>1. Rekultywacja dzikich wysypisk śmieci</t>
  </si>
  <si>
    <t>1. Na utrzymanie zieleni</t>
  </si>
  <si>
    <t>Ochrona powietrza atmosferycznego i klimatu</t>
  </si>
  <si>
    <t xml:space="preserve">    związanej z likwidacją niskiej emisji </t>
  </si>
  <si>
    <t xml:space="preserve">    kotłów grzewczych na kotły o wysokiej</t>
  </si>
  <si>
    <t xml:space="preserve">    w obiektach gminnych</t>
  </si>
  <si>
    <t xml:space="preserve">Wodnej </t>
  </si>
  <si>
    <t>1. Na opracowanie dokumentacji projektowej</t>
  </si>
  <si>
    <t xml:space="preserve">    zanieczyszczeń - wymiana nieefektywnych</t>
  </si>
  <si>
    <t xml:space="preserve">    sprawności energetycznej i ekologicznej</t>
  </si>
  <si>
    <t>Dział</t>
  </si>
  <si>
    <t>OGÓŁEM  ( 1+2 )</t>
  </si>
  <si>
    <t>a)</t>
  </si>
  <si>
    <t>1. Utylizacja świetlówek</t>
  </si>
  <si>
    <t>b)</t>
  </si>
  <si>
    <t>c)</t>
  </si>
  <si>
    <t>PLAN PRZYCHODÓW I WYDATKÓW GMINNEGO FUNDUSZU</t>
  </si>
  <si>
    <t>* środki z GFOŚiGW</t>
  </si>
  <si>
    <t xml:space="preserve">2.Modernizacja kotłowni w Szkole Podstawowej </t>
  </si>
  <si>
    <t>ul.A.Bożka w Kuźni Raciborskiej</t>
  </si>
  <si>
    <t>Oświata i wychowanie</t>
  </si>
  <si>
    <t>Szkoły podstawowe</t>
  </si>
  <si>
    <t>*środki z GFOŚiGW</t>
  </si>
  <si>
    <t>a) środki z GFOŚiGW</t>
  </si>
  <si>
    <t xml:space="preserve">1. Dokumentacja modernizacji kotłowni wraz </t>
  </si>
  <si>
    <t xml:space="preserve"> nr 1 przy ul. A. Bożka w Kuźni Raciborskiej</t>
  </si>
  <si>
    <t xml:space="preserve"> z instalacją c.o. w budynku Szkoły Podstawowej</t>
  </si>
  <si>
    <t>przy ul. Rogera w miejscowości Rudy</t>
  </si>
  <si>
    <t xml:space="preserve">3. Modernizacja źródeł ciepła wraz z wymianą </t>
  </si>
  <si>
    <t>Wydatki inwestycyjne funduszy celowych</t>
  </si>
  <si>
    <t>0690</t>
  </si>
  <si>
    <t>Wpływy z różnych opłat</t>
  </si>
  <si>
    <t>Zakup usług remontowych</t>
  </si>
  <si>
    <t>Zakup usług pozostałych</t>
  </si>
  <si>
    <t>Stan środków na koniec roku</t>
  </si>
  <si>
    <t>Gospodarka komunalna i ochrona</t>
  </si>
  <si>
    <t xml:space="preserve"> środowiska</t>
  </si>
  <si>
    <t xml:space="preserve"> instalacji c.o. w budynku Szkoły Podstawowej</t>
  </si>
  <si>
    <t xml:space="preserve">WYDATKI </t>
  </si>
  <si>
    <t>OGÓŁEM(1+2)</t>
  </si>
  <si>
    <t>Zał. Nr 8</t>
  </si>
  <si>
    <t>2. Przeprowadzenie akcji sprzątania świata</t>
  </si>
  <si>
    <t>3. Opracowanie  planu gospodarki odpadami</t>
  </si>
  <si>
    <t>OCHRONY ŚRODOWISKA I GOSPODARKI WODNEJ NA 2004 ROK - PLAN (w złotych)</t>
  </si>
  <si>
    <t>Lp</t>
  </si>
  <si>
    <t>do uchwały Nr XVI/148/2004  Rady Miejskiej z dnia 26.02.2004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</si>
</sst>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9" fontId="1" fillId="0" borderId="1" xfId="17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0" fillId="0" borderId="1" xfId="17" applyFont="1" applyBorder="1" applyAlignment="1">
      <alignment/>
    </xf>
    <xf numFmtId="9" fontId="0" fillId="0" borderId="1" xfId="17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0" fillId="0" borderId="1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9" xfId="0" applyFont="1" applyBorder="1" applyAlignment="1">
      <alignment/>
    </xf>
    <xf numFmtId="0" fontId="0" fillId="0" borderId="6" xfId="0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2.375" style="0" customWidth="1"/>
    <col min="2" max="2" width="5.00390625" style="0" customWidth="1"/>
    <col min="3" max="3" width="8.125" style="0" customWidth="1"/>
    <col min="4" max="4" width="9.00390625" style="0" customWidth="1"/>
    <col min="5" max="5" width="41.375" style="0" customWidth="1"/>
    <col min="6" max="6" width="12.25390625" style="0" customWidth="1"/>
    <col min="7" max="7" width="0.12890625" style="0" hidden="1" customWidth="1"/>
    <col min="8" max="8" width="9.125" style="0" hidden="1" customWidth="1"/>
  </cols>
  <sheetData>
    <row r="1" spans="1:12" ht="15.75">
      <c r="A1" t="s">
        <v>3</v>
      </c>
      <c r="F1" s="46" t="s">
        <v>54</v>
      </c>
      <c r="I1" s="16"/>
      <c r="J1" s="16"/>
      <c r="K1" s="16"/>
      <c r="L1" s="16"/>
    </row>
    <row r="2" spans="3:12" ht="12.75">
      <c r="C2" s="53" t="s">
        <v>59</v>
      </c>
      <c r="D2" s="53"/>
      <c r="E2" s="53"/>
      <c r="F2" s="53"/>
      <c r="I2" s="16"/>
      <c r="J2" s="16"/>
      <c r="K2" s="16"/>
      <c r="L2" s="16"/>
    </row>
    <row r="3" spans="9:12" ht="12.75">
      <c r="I3" s="16"/>
      <c r="J3" s="16"/>
      <c r="K3" s="16"/>
      <c r="L3" s="16"/>
    </row>
    <row r="4" spans="9:12" ht="12.75">
      <c r="I4" s="16"/>
      <c r="J4" s="16"/>
      <c r="K4" s="16"/>
      <c r="L4" s="16"/>
    </row>
    <row r="5" spans="1:12" ht="12.75">
      <c r="A5" s="53" t="s">
        <v>30</v>
      </c>
      <c r="B5" s="53"/>
      <c r="C5" s="53"/>
      <c r="D5" s="53"/>
      <c r="E5" s="53"/>
      <c r="F5" s="53"/>
      <c r="G5" s="53"/>
      <c r="H5" s="53"/>
      <c r="I5" s="16"/>
      <c r="J5" s="16"/>
      <c r="K5" s="16"/>
      <c r="L5" s="16"/>
    </row>
    <row r="6" spans="1:12" ht="12.75">
      <c r="A6" s="53" t="s">
        <v>57</v>
      </c>
      <c r="B6" s="53"/>
      <c r="C6" s="53"/>
      <c r="D6" s="53"/>
      <c r="E6" s="53"/>
      <c r="F6" s="53"/>
      <c r="G6" s="10"/>
      <c r="H6" s="10"/>
      <c r="I6" s="16"/>
      <c r="J6" s="16"/>
      <c r="K6" s="16"/>
      <c r="L6" s="16"/>
    </row>
    <row r="7" spans="1:12" ht="12.75">
      <c r="A7" s="10"/>
      <c r="B7" s="10"/>
      <c r="C7" s="10"/>
      <c r="D7" s="10"/>
      <c r="E7" s="54"/>
      <c r="F7" s="54"/>
      <c r="G7" s="54"/>
      <c r="H7" s="10"/>
      <c r="I7" s="16"/>
      <c r="J7" s="16"/>
      <c r="K7" s="16"/>
      <c r="L7" s="16"/>
    </row>
    <row r="8" spans="9:12" ht="12.75">
      <c r="I8" s="16"/>
      <c r="J8" s="16"/>
      <c r="K8" s="16"/>
      <c r="L8" s="16"/>
    </row>
    <row r="9" spans="1:12" ht="12.75">
      <c r="A9" s="12" t="s">
        <v>58</v>
      </c>
      <c r="B9" s="12" t="s">
        <v>24</v>
      </c>
      <c r="C9" s="12" t="s">
        <v>2</v>
      </c>
      <c r="D9" s="12" t="s">
        <v>7</v>
      </c>
      <c r="E9" s="12" t="s">
        <v>5</v>
      </c>
      <c r="F9" s="12" t="s">
        <v>4</v>
      </c>
      <c r="G9" s="6"/>
      <c r="H9" s="6"/>
      <c r="I9" s="16"/>
      <c r="J9" s="16"/>
      <c r="K9" s="16"/>
      <c r="L9" s="16"/>
    </row>
    <row r="10" spans="1:12" ht="12.75">
      <c r="A10" s="6">
        <v>1</v>
      </c>
      <c r="B10" s="12"/>
      <c r="C10" s="12">
        <v>2</v>
      </c>
      <c r="D10" s="12">
        <v>3</v>
      </c>
      <c r="E10" s="12">
        <v>4</v>
      </c>
      <c r="F10" s="12">
        <v>5</v>
      </c>
      <c r="G10" s="5"/>
      <c r="H10" s="5"/>
      <c r="I10" s="16"/>
      <c r="J10" s="16"/>
      <c r="K10" s="16"/>
      <c r="L10" s="16"/>
    </row>
    <row r="11" spans="1:12" ht="12.75">
      <c r="A11" s="24"/>
      <c r="B11" s="15"/>
      <c r="C11" s="5"/>
      <c r="D11" s="5"/>
      <c r="E11" s="4"/>
      <c r="F11" s="30"/>
      <c r="G11" s="9"/>
      <c r="H11" s="8"/>
      <c r="I11" s="16"/>
      <c r="J11" s="16"/>
      <c r="K11" s="16"/>
      <c r="L11" s="16"/>
    </row>
    <row r="12" spans="1:12" ht="12.75">
      <c r="A12" s="4" t="s">
        <v>0</v>
      </c>
      <c r="B12" s="16"/>
      <c r="C12" s="2"/>
      <c r="D12" s="19"/>
      <c r="E12" s="4" t="s">
        <v>6</v>
      </c>
      <c r="F12" s="30">
        <v>90334</v>
      </c>
      <c r="G12" s="22"/>
      <c r="H12" s="8"/>
      <c r="I12" s="16"/>
      <c r="J12" s="16"/>
      <c r="K12" s="16"/>
      <c r="L12" s="16"/>
    </row>
    <row r="13" spans="1:12" ht="12.75">
      <c r="A13" s="1"/>
      <c r="B13" s="16"/>
      <c r="C13" s="2"/>
      <c r="D13" s="19"/>
      <c r="E13" s="1"/>
      <c r="F13" s="28"/>
      <c r="G13" s="22"/>
      <c r="H13" s="8"/>
      <c r="I13" s="16"/>
      <c r="J13" s="16"/>
      <c r="K13" s="16"/>
      <c r="L13" s="16"/>
    </row>
    <row r="14" spans="1:12" ht="12.75">
      <c r="A14" s="1"/>
      <c r="B14" s="16"/>
      <c r="C14" s="2"/>
      <c r="D14" s="19"/>
      <c r="E14" s="4" t="s">
        <v>11</v>
      </c>
      <c r="F14" s="29"/>
      <c r="G14" s="22"/>
      <c r="H14" s="8"/>
      <c r="I14" s="16"/>
      <c r="J14" s="16"/>
      <c r="K14" s="16"/>
      <c r="L14" s="16"/>
    </row>
    <row r="15" spans="1:12" ht="12.75">
      <c r="A15" s="1"/>
      <c r="B15" s="16"/>
      <c r="C15" s="2"/>
      <c r="D15" s="19"/>
      <c r="E15" s="1"/>
      <c r="F15" s="28"/>
      <c r="G15" s="22"/>
      <c r="H15" s="8"/>
      <c r="I15" s="16"/>
      <c r="J15" s="16"/>
      <c r="K15" s="16"/>
      <c r="L15" s="16"/>
    </row>
    <row r="16" spans="1:12" ht="12.75">
      <c r="A16" s="4" t="s">
        <v>1</v>
      </c>
      <c r="B16" s="17">
        <v>900</v>
      </c>
      <c r="C16" s="2"/>
      <c r="D16" s="19"/>
      <c r="E16" s="4" t="s">
        <v>49</v>
      </c>
      <c r="F16" s="29"/>
      <c r="G16" s="22"/>
      <c r="H16" s="8"/>
      <c r="I16" s="16"/>
      <c r="J16" s="16"/>
      <c r="K16" s="16"/>
      <c r="L16" s="16"/>
    </row>
    <row r="17" spans="1:12" ht="12.75">
      <c r="A17" s="1"/>
      <c r="B17" s="16"/>
      <c r="C17" s="2"/>
      <c r="D17" s="19"/>
      <c r="E17" s="4" t="s">
        <v>50</v>
      </c>
      <c r="F17" s="30">
        <v>30000</v>
      </c>
      <c r="G17" s="22"/>
      <c r="H17" s="8"/>
      <c r="I17" s="16"/>
      <c r="J17" s="16"/>
      <c r="K17" s="16"/>
      <c r="L17" s="16"/>
    </row>
    <row r="18" spans="1:12" ht="12.75">
      <c r="A18" s="1" t="s">
        <v>26</v>
      </c>
      <c r="B18" s="16"/>
      <c r="C18" s="2">
        <v>90011</v>
      </c>
      <c r="D18" s="19"/>
      <c r="E18" s="1" t="s">
        <v>8</v>
      </c>
      <c r="F18" s="28"/>
      <c r="G18" s="22"/>
      <c r="H18" s="8"/>
      <c r="I18" s="16"/>
      <c r="J18" s="16"/>
      <c r="K18" s="16"/>
      <c r="L18" s="16"/>
    </row>
    <row r="19" spans="1:12" ht="12.75">
      <c r="A19" s="4"/>
      <c r="B19" s="17"/>
      <c r="C19" s="5"/>
      <c r="D19" s="21"/>
      <c r="E19" s="11" t="s">
        <v>20</v>
      </c>
      <c r="F19" s="30"/>
      <c r="G19" s="22"/>
      <c r="H19" s="8"/>
      <c r="I19" s="16"/>
      <c r="J19" s="16"/>
      <c r="K19" s="16"/>
      <c r="L19" s="16"/>
    </row>
    <row r="20" spans="1:12" ht="12.75">
      <c r="A20" s="4"/>
      <c r="B20" s="17"/>
      <c r="C20" s="5"/>
      <c r="D20" s="26" t="s">
        <v>44</v>
      </c>
      <c r="E20" s="1" t="s">
        <v>45</v>
      </c>
      <c r="F20" s="28">
        <f>F23</f>
        <v>30000</v>
      </c>
      <c r="G20" s="22"/>
      <c r="H20" s="8"/>
      <c r="I20" s="16"/>
      <c r="J20" s="16"/>
      <c r="K20" s="16"/>
      <c r="L20" s="16"/>
    </row>
    <row r="21" spans="1:12" ht="12.75">
      <c r="A21" s="1"/>
      <c r="C21" s="1"/>
      <c r="D21" s="42"/>
      <c r="E21" s="1"/>
      <c r="F21" s="29"/>
      <c r="G21" s="22"/>
      <c r="H21" s="8"/>
      <c r="I21" s="16"/>
      <c r="J21" s="16"/>
      <c r="K21" s="16"/>
      <c r="L21" s="16"/>
    </row>
    <row r="22" spans="1:12" ht="12.75">
      <c r="A22" s="4"/>
      <c r="B22" s="17"/>
      <c r="C22" s="5"/>
      <c r="D22" s="20"/>
      <c r="E22" s="11" t="s">
        <v>9</v>
      </c>
      <c r="F22" s="30"/>
      <c r="G22" s="22"/>
      <c r="H22" s="8"/>
      <c r="I22" s="16"/>
      <c r="J22" s="16"/>
      <c r="K22" s="16"/>
      <c r="L22" s="16"/>
    </row>
    <row r="23" spans="1:12" ht="12.75">
      <c r="A23" s="4"/>
      <c r="B23" s="17"/>
      <c r="C23" s="5"/>
      <c r="D23" s="20"/>
      <c r="E23" s="11" t="s">
        <v>10</v>
      </c>
      <c r="F23" s="31">
        <v>30000</v>
      </c>
      <c r="G23" s="16"/>
      <c r="H23" s="8"/>
      <c r="I23" s="16"/>
      <c r="J23" s="16"/>
      <c r="K23" s="16"/>
      <c r="L23" s="16"/>
    </row>
    <row r="24" spans="1:12" ht="12.75">
      <c r="A24" s="1"/>
      <c r="C24" s="1"/>
      <c r="D24" s="42"/>
      <c r="E24" s="1"/>
      <c r="F24" s="29"/>
      <c r="G24" s="16"/>
      <c r="H24" s="8"/>
      <c r="I24" s="16"/>
      <c r="J24" s="16"/>
      <c r="K24" s="16"/>
      <c r="L24" s="16"/>
    </row>
    <row r="25" spans="1:12" ht="13.5" thickBot="1">
      <c r="A25" s="1"/>
      <c r="B25" s="17"/>
      <c r="C25" s="4"/>
      <c r="D25" s="21"/>
      <c r="E25" s="47" t="s">
        <v>25</v>
      </c>
      <c r="F25" s="48">
        <f>F12+F17</f>
        <v>120334</v>
      </c>
      <c r="G25" s="27">
        <v>126830</v>
      </c>
      <c r="H25" s="8"/>
      <c r="I25" s="16"/>
      <c r="J25" s="16"/>
      <c r="K25" s="16"/>
      <c r="L25" s="16"/>
    </row>
    <row r="26" spans="1:12" ht="13.5" thickTop="1">
      <c r="A26" s="18"/>
      <c r="B26" s="32"/>
      <c r="C26" s="18"/>
      <c r="D26" s="43"/>
      <c r="E26" s="45"/>
      <c r="F26" s="36"/>
      <c r="G26" s="16"/>
      <c r="H26" s="8"/>
      <c r="I26" s="16"/>
      <c r="J26" s="16"/>
      <c r="K26" s="16"/>
      <c r="L26" s="16"/>
    </row>
    <row r="27" spans="1:12" ht="12.75">
      <c r="A27" s="1"/>
      <c r="B27" s="16"/>
      <c r="C27" s="2"/>
      <c r="D27" s="21"/>
      <c r="E27" s="38" t="s">
        <v>52</v>
      </c>
      <c r="F27" s="1"/>
      <c r="I27" s="16"/>
      <c r="J27" s="16"/>
      <c r="K27" s="16"/>
      <c r="L27" s="16"/>
    </row>
    <row r="28" spans="1:12" ht="12.75">
      <c r="A28" s="4"/>
      <c r="B28" s="17"/>
      <c r="C28" s="5"/>
      <c r="D28" s="21"/>
      <c r="E28" s="39"/>
      <c r="F28" s="31"/>
      <c r="I28" s="16"/>
      <c r="J28" s="16"/>
      <c r="K28" s="16"/>
      <c r="L28" s="16"/>
    </row>
    <row r="29" spans="1:12" ht="12.75">
      <c r="A29" s="4" t="s">
        <v>0</v>
      </c>
      <c r="B29" s="14">
        <v>801</v>
      </c>
      <c r="C29" s="4"/>
      <c r="D29" s="10"/>
      <c r="E29" s="38" t="s">
        <v>34</v>
      </c>
      <c r="F29" s="30">
        <f>F31</f>
        <v>44408</v>
      </c>
      <c r="I29" s="16"/>
      <c r="J29" s="16"/>
      <c r="K29" s="16"/>
      <c r="L29" s="16"/>
    </row>
    <row r="30" spans="1:12" ht="12.75">
      <c r="A30" s="1"/>
      <c r="C30" s="1"/>
      <c r="D30" s="42"/>
      <c r="E30" s="40"/>
      <c r="F30" s="29"/>
      <c r="I30" s="16"/>
      <c r="J30" s="16"/>
      <c r="K30" s="16"/>
      <c r="L30" s="16"/>
    </row>
    <row r="31" spans="1:12" ht="12.75">
      <c r="A31" s="1"/>
      <c r="B31" s="16"/>
      <c r="C31" s="2">
        <v>80101</v>
      </c>
      <c r="D31" s="42"/>
      <c r="E31" s="41" t="s">
        <v>35</v>
      </c>
      <c r="F31" s="28">
        <v>44408</v>
      </c>
      <c r="I31" s="16"/>
      <c r="J31" s="16"/>
      <c r="K31" s="16"/>
      <c r="L31" s="16"/>
    </row>
    <row r="32" spans="1:12" ht="12.75">
      <c r="A32" s="1"/>
      <c r="C32" s="1"/>
      <c r="D32" s="42"/>
      <c r="E32" s="40"/>
      <c r="F32" s="29"/>
      <c r="I32" s="16"/>
      <c r="J32" s="16"/>
      <c r="K32" s="16"/>
      <c r="L32" s="16"/>
    </row>
    <row r="33" spans="1:12" ht="12.75">
      <c r="A33" s="1" t="s">
        <v>26</v>
      </c>
      <c r="B33" s="16"/>
      <c r="C33" s="25"/>
      <c r="D33" s="19">
        <v>6110</v>
      </c>
      <c r="E33" s="40" t="s">
        <v>43</v>
      </c>
      <c r="F33" s="28">
        <f>SUM(F35,F40,F42)</f>
        <v>44408</v>
      </c>
      <c r="I33" s="16"/>
      <c r="J33" s="16"/>
      <c r="K33" s="16"/>
      <c r="L33" s="16"/>
    </row>
    <row r="34" spans="1:12" ht="12.75">
      <c r="A34" s="1"/>
      <c r="B34" s="16"/>
      <c r="C34" s="2"/>
      <c r="D34" s="19"/>
      <c r="E34" s="39"/>
      <c r="F34" s="29"/>
      <c r="I34" s="16"/>
      <c r="J34" s="16"/>
      <c r="K34" s="16"/>
      <c r="L34" s="16"/>
    </row>
    <row r="35" spans="1:12" ht="12.75">
      <c r="A35" s="1"/>
      <c r="B35" s="16"/>
      <c r="C35" s="25"/>
      <c r="D35" s="19"/>
      <c r="E35" s="41" t="s">
        <v>38</v>
      </c>
      <c r="F35" s="28">
        <v>10000</v>
      </c>
      <c r="I35" s="16"/>
      <c r="J35" s="16"/>
      <c r="K35" s="16"/>
      <c r="L35" s="16"/>
    </row>
    <row r="36" spans="1:12" ht="12.75">
      <c r="A36" s="1"/>
      <c r="B36" s="16"/>
      <c r="C36" s="25"/>
      <c r="D36" s="19"/>
      <c r="E36" s="40" t="s">
        <v>40</v>
      </c>
      <c r="F36" s="29"/>
      <c r="I36" s="52"/>
      <c r="J36" s="16"/>
      <c r="K36" s="16"/>
      <c r="L36" s="16"/>
    </row>
    <row r="37" spans="1:12" ht="12.75">
      <c r="A37" s="1"/>
      <c r="B37" s="16"/>
      <c r="C37" s="1"/>
      <c r="D37" s="19"/>
      <c r="E37" s="40" t="s">
        <v>39</v>
      </c>
      <c r="F37" s="29"/>
      <c r="I37" s="16"/>
      <c r="J37" s="16"/>
      <c r="K37" s="16"/>
      <c r="L37" s="16"/>
    </row>
    <row r="38" spans="1:12" ht="12.75">
      <c r="A38" s="1"/>
      <c r="B38" s="16"/>
      <c r="C38" s="25"/>
      <c r="D38" s="19"/>
      <c r="E38" s="40" t="s">
        <v>36</v>
      </c>
      <c r="F38" s="28">
        <v>10000</v>
      </c>
      <c r="I38" s="16"/>
      <c r="J38" s="16"/>
      <c r="K38" s="16"/>
      <c r="L38" s="16"/>
    </row>
    <row r="39" spans="1:12" ht="12.75">
      <c r="A39" s="1"/>
      <c r="B39" s="16"/>
      <c r="C39" s="1"/>
      <c r="D39" s="19"/>
      <c r="E39" s="40" t="s">
        <v>32</v>
      </c>
      <c r="F39" s="29"/>
      <c r="I39" s="16"/>
      <c r="J39" s="16"/>
      <c r="K39" s="16"/>
      <c r="L39" s="16"/>
    </row>
    <row r="40" spans="1:12" ht="12.75">
      <c r="A40" s="1"/>
      <c r="B40" s="16"/>
      <c r="C40" s="25"/>
      <c r="D40" s="19"/>
      <c r="E40" s="40" t="s">
        <v>33</v>
      </c>
      <c r="F40" s="28">
        <v>30000</v>
      </c>
      <c r="I40" s="16"/>
      <c r="J40" s="16"/>
      <c r="K40" s="16"/>
      <c r="L40" s="16"/>
    </row>
    <row r="41" spans="1:12" ht="12.75">
      <c r="A41" s="1"/>
      <c r="B41" s="16"/>
      <c r="C41" s="1"/>
      <c r="D41" s="19"/>
      <c r="E41" s="40" t="s">
        <v>31</v>
      </c>
      <c r="F41" s="28">
        <v>30000</v>
      </c>
      <c r="I41" s="16"/>
      <c r="J41" s="16"/>
      <c r="K41" s="16"/>
      <c r="L41" s="16"/>
    </row>
    <row r="42" spans="1:12" ht="12.75">
      <c r="A42" s="1"/>
      <c r="C42" s="1"/>
      <c r="D42" s="44"/>
      <c r="E42" s="40" t="s">
        <v>42</v>
      </c>
      <c r="F42" s="28">
        <v>4408</v>
      </c>
      <c r="I42" s="16"/>
      <c r="J42" s="16"/>
      <c r="K42" s="16"/>
      <c r="L42" s="16"/>
    </row>
    <row r="43" spans="1:12" ht="12.75">
      <c r="A43" s="1"/>
      <c r="C43" s="1"/>
      <c r="D43" s="42"/>
      <c r="E43" s="41" t="s">
        <v>51</v>
      </c>
      <c r="F43" s="29"/>
      <c r="I43" s="16"/>
      <c r="J43" s="16"/>
      <c r="K43" s="16"/>
      <c r="L43" s="16"/>
    </row>
    <row r="44" spans="1:12" ht="12.75">
      <c r="A44" s="1"/>
      <c r="C44" s="1"/>
      <c r="D44" s="42"/>
      <c r="E44" s="40" t="s">
        <v>41</v>
      </c>
      <c r="F44" s="29"/>
      <c r="I44" s="16"/>
      <c r="J44" s="16"/>
      <c r="K44" s="16"/>
      <c r="L44" s="16"/>
    </row>
    <row r="45" spans="1:12" ht="12.75">
      <c r="A45" s="1"/>
      <c r="C45" s="1"/>
      <c r="D45" s="42"/>
      <c r="E45" s="40" t="s">
        <v>37</v>
      </c>
      <c r="F45" s="28">
        <v>4408</v>
      </c>
      <c r="I45" s="16"/>
      <c r="J45" s="16"/>
      <c r="K45" s="16"/>
      <c r="L45" s="16"/>
    </row>
    <row r="46" spans="1:12" ht="12.75">
      <c r="A46" s="1"/>
      <c r="B46" t="s">
        <v>3</v>
      </c>
      <c r="C46" s="1"/>
      <c r="D46" s="42"/>
      <c r="E46" s="40"/>
      <c r="F46" s="29"/>
      <c r="I46" s="16"/>
      <c r="J46" s="16"/>
      <c r="K46" s="16"/>
      <c r="L46" s="16"/>
    </row>
    <row r="47" spans="1:12" ht="12.75">
      <c r="A47" s="4" t="s">
        <v>1</v>
      </c>
      <c r="B47" s="17">
        <v>900</v>
      </c>
      <c r="C47" s="5"/>
      <c r="D47" s="20"/>
      <c r="E47" s="38" t="s">
        <v>49</v>
      </c>
      <c r="F47" s="29"/>
      <c r="I47" s="16"/>
      <c r="J47" s="16"/>
      <c r="K47" s="16"/>
      <c r="L47" s="16"/>
    </row>
    <row r="48" spans="1:12" ht="12.75">
      <c r="A48" s="1"/>
      <c r="C48" s="1"/>
      <c r="D48" s="42"/>
      <c r="E48" s="38" t="s">
        <v>50</v>
      </c>
      <c r="F48" s="30">
        <f>F49+F63+F68</f>
        <v>72000</v>
      </c>
      <c r="I48" s="16"/>
      <c r="J48" s="16"/>
      <c r="K48" s="16"/>
      <c r="L48" s="16"/>
    </row>
    <row r="49" spans="1:12" ht="12.75">
      <c r="A49" s="11" t="s">
        <v>26</v>
      </c>
      <c r="B49" s="17"/>
      <c r="C49" s="13">
        <v>90002</v>
      </c>
      <c r="D49" s="20"/>
      <c r="E49" s="39" t="s">
        <v>12</v>
      </c>
      <c r="F49" s="31">
        <f>F51+F57</f>
        <v>33000</v>
      </c>
      <c r="G49" s="22"/>
      <c r="H49" s="8"/>
      <c r="I49" s="16"/>
      <c r="J49" s="16"/>
      <c r="K49" s="16"/>
      <c r="L49" s="16"/>
    </row>
    <row r="50" spans="1:12" ht="12.75">
      <c r="A50" s="1"/>
      <c r="C50" s="1"/>
      <c r="D50" s="42"/>
      <c r="E50" s="40"/>
      <c r="F50" s="29"/>
      <c r="G50" s="22"/>
      <c r="H50" s="8"/>
      <c r="I50" s="16"/>
      <c r="J50" s="16"/>
      <c r="K50" s="16"/>
      <c r="L50" s="16"/>
    </row>
    <row r="51" spans="1:12" ht="12.75">
      <c r="A51" s="1"/>
      <c r="C51" s="1"/>
      <c r="D51" s="19">
        <v>4270</v>
      </c>
      <c r="E51" s="40" t="s">
        <v>46</v>
      </c>
      <c r="F51" s="28">
        <f>F53</f>
        <v>10000</v>
      </c>
      <c r="G51" s="22"/>
      <c r="H51" s="8"/>
      <c r="I51" s="16"/>
      <c r="J51" s="16"/>
      <c r="K51" s="16"/>
      <c r="L51" s="16"/>
    </row>
    <row r="52" spans="1:12" ht="12.75">
      <c r="A52" s="11"/>
      <c r="B52" s="17"/>
      <c r="C52" s="5"/>
      <c r="D52" s="20"/>
      <c r="E52" s="39"/>
      <c r="F52" s="30"/>
      <c r="G52" s="22"/>
      <c r="H52" s="8"/>
      <c r="I52" s="16"/>
      <c r="J52" s="16"/>
      <c r="K52" s="16"/>
      <c r="L52" s="16"/>
    </row>
    <row r="53" spans="1:12" ht="12.75">
      <c r="A53" s="1"/>
      <c r="C53" s="1"/>
      <c r="D53" s="42"/>
      <c r="E53" s="40" t="s">
        <v>14</v>
      </c>
      <c r="F53" s="28">
        <v>10000</v>
      </c>
      <c r="G53" s="22"/>
      <c r="H53" s="8"/>
      <c r="I53" s="16"/>
      <c r="J53" s="16"/>
      <c r="K53" s="16"/>
      <c r="L53" s="16"/>
    </row>
    <row r="54" spans="1:12" ht="12.75">
      <c r="A54" s="1"/>
      <c r="B54" s="16"/>
      <c r="C54" s="2"/>
      <c r="D54" s="42"/>
      <c r="E54" s="40"/>
      <c r="F54" s="28"/>
      <c r="G54" s="22"/>
      <c r="H54" s="8"/>
      <c r="I54" s="16"/>
      <c r="J54" s="16"/>
      <c r="K54" s="16"/>
      <c r="L54" s="16"/>
    </row>
    <row r="55" spans="1:12" ht="12.75">
      <c r="A55" s="1"/>
      <c r="C55" s="1"/>
      <c r="E55" s="1"/>
      <c r="F55" s="1"/>
      <c r="G55" s="22"/>
      <c r="H55" s="8"/>
      <c r="I55" s="16"/>
      <c r="J55" s="16"/>
      <c r="K55" s="16"/>
      <c r="L55" s="16"/>
    </row>
    <row r="56" spans="1:12" ht="12.75">
      <c r="A56" s="1"/>
      <c r="C56" s="1"/>
      <c r="E56" s="1"/>
      <c r="F56" s="1"/>
      <c r="G56" s="22"/>
      <c r="H56" s="8"/>
      <c r="I56" s="16"/>
      <c r="J56" s="16"/>
      <c r="K56" s="16"/>
      <c r="L56" s="16"/>
    </row>
    <row r="57" spans="1:12" ht="12.75">
      <c r="A57" s="1"/>
      <c r="B57" s="16"/>
      <c r="C57" s="2"/>
      <c r="D57" s="19">
        <v>4300</v>
      </c>
      <c r="E57" s="40" t="s">
        <v>47</v>
      </c>
      <c r="F57" s="28">
        <f>SUM(F59:F61)</f>
        <v>23000</v>
      </c>
      <c r="G57" s="22"/>
      <c r="H57" s="8"/>
      <c r="I57" s="16"/>
      <c r="J57" s="16"/>
      <c r="K57" s="16"/>
      <c r="L57" s="16"/>
    </row>
    <row r="58" spans="1:12" ht="12.75">
      <c r="A58" s="1"/>
      <c r="B58" s="16"/>
      <c r="C58" s="2"/>
      <c r="D58" s="42"/>
      <c r="E58" s="40"/>
      <c r="F58" s="28"/>
      <c r="G58" s="22"/>
      <c r="H58" s="8"/>
      <c r="I58" s="16"/>
      <c r="J58" s="16"/>
      <c r="K58" s="16"/>
      <c r="L58" s="16"/>
    </row>
    <row r="59" spans="1:12" ht="12.75">
      <c r="A59" s="1"/>
      <c r="B59" s="16"/>
      <c r="C59" s="2"/>
      <c r="D59" s="19"/>
      <c r="E59" s="40" t="s">
        <v>27</v>
      </c>
      <c r="F59" s="28">
        <v>8000</v>
      </c>
      <c r="G59" s="22"/>
      <c r="H59" s="8"/>
      <c r="I59" s="16"/>
      <c r="J59" s="16"/>
      <c r="K59" s="16"/>
      <c r="L59" s="16"/>
    </row>
    <row r="60" spans="1:12" ht="12.75">
      <c r="A60" s="1"/>
      <c r="B60" s="16"/>
      <c r="C60" s="2"/>
      <c r="D60" s="19"/>
      <c r="E60" s="40" t="s">
        <v>55</v>
      </c>
      <c r="F60" s="28">
        <v>3000</v>
      </c>
      <c r="G60" s="22"/>
      <c r="H60" s="8"/>
      <c r="I60" s="16"/>
      <c r="J60" s="16"/>
      <c r="K60" s="16"/>
      <c r="L60" s="16"/>
    </row>
    <row r="61" spans="1:12" ht="12.75">
      <c r="A61" s="1"/>
      <c r="B61" s="16"/>
      <c r="C61" s="2"/>
      <c r="D61" s="19"/>
      <c r="E61" s="40" t="s">
        <v>56</v>
      </c>
      <c r="F61" s="28">
        <v>12000</v>
      </c>
      <c r="G61" s="22"/>
      <c r="H61" s="8"/>
      <c r="I61" s="16"/>
      <c r="J61" s="16"/>
      <c r="K61" s="16"/>
      <c r="L61" s="16"/>
    </row>
    <row r="62" spans="1:12" ht="12.75">
      <c r="A62" s="1"/>
      <c r="B62" s="16"/>
      <c r="C62" s="2"/>
      <c r="D62" s="19"/>
      <c r="E62" s="40"/>
      <c r="F62" s="29"/>
      <c r="G62" s="22"/>
      <c r="H62" s="8"/>
      <c r="I62" s="16"/>
      <c r="J62" s="16"/>
      <c r="K62" s="16"/>
      <c r="L62" s="16"/>
    </row>
    <row r="63" spans="1:12" ht="12.75">
      <c r="A63" s="11" t="s">
        <v>28</v>
      </c>
      <c r="B63" s="17"/>
      <c r="C63" s="13">
        <v>90004</v>
      </c>
      <c r="D63" s="21"/>
      <c r="E63" s="39" t="s">
        <v>13</v>
      </c>
      <c r="F63" s="31">
        <v>4000</v>
      </c>
      <c r="G63" s="22"/>
      <c r="H63" s="8"/>
      <c r="I63" s="16"/>
      <c r="J63" s="16"/>
      <c r="K63" s="16"/>
      <c r="L63" s="16"/>
    </row>
    <row r="64" spans="1:12" ht="12.75">
      <c r="A64" s="1"/>
      <c r="C64" s="1"/>
      <c r="D64" s="42"/>
      <c r="E64" s="40"/>
      <c r="F64" s="29"/>
      <c r="G64" s="22"/>
      <c r="H64" s="8"/>
      <c r="I64" s="16"/>
      <c r="J64" s="16"/>
      <c r="K64" s="16"/>
      <c r="L64" s="16"/>
    </row>
    <row r="65" spans="1:12" ht="12.75">
      <c r="A65" s="4"/>
      <c r="B65" s="17"/>
      <c r="C65" s="5"/>
      <c r="D65" s="20">
        <v>4300</v>
      </c>
      <c r="E65" s="40" t="s">
        <v>47</v>
      </c>
      <c r="F65" s="31">
        <f>F66</f>
        <v>4000</v>
      </c>
      <c r="G65" s="22"/>
      <c r="H65" s="8"/>
      <c r="I65" s="16"/>
      <c r="J65" s="16"/>
      <c r="K65" s="16"/>
      <c r="L65" s="16"/>
    </row>
    <row r="66" spans="1:12" ht="12.75">
      <c r="A66" s="4"/>
      <c r="B66" s="17"/>
      <c r="C66" s="5"/>
      <c r="D66" s="21"/>
      <c r="E66" s="39" t="s">
        <v>15</v>
      </c>
      <c r="F66" s="31">
        <v>4000</v>
      </c>
      <c r="G66" s="22"/>
      <c r="H66" s="8"/>
      <c r="I66" s="16"/>
      <c r="J66" s="16"/>
      <c r="K66" s="16"/>
      <c r="L66" s="16"/>
    </row>
    <row r="67" spans="1:12" ht="12.75">
      <c r="A67" s="4"/>
      <c r="B67" s="17"/>
      <c r="C67" s="5"/>
      <c r="D67" s="21"/>
      <c r="E67" s="39"/>
      <c r="F67" s="31"/>
      <c r="G67" s="16"/>
      <c r="H67" s="8"/>
      <c r="I67" s="16"/>
      <c r="J67" s="16"/>
      <c r="K67" s="16"/>
      <c r="L67" s="16"/>
    </row>
    <row r="68" spans="1:12" ht="12.75">
      <c r="A68" s="11" t="s">
        <v>29</v>
      </c>
      <c r="B68" s="17"/>
      <c r="C68" s="13">
        <v>90005</v>
      </c>
      <c r="D68" s="21"/>
      <c r="E68" s="39" t="s">
        <v>16</v>
      </c>
      <c r="F68" s="31">
        <f>SUM(F75)</f>
        <v>35000</v>
      </c>
      <c r="G68" s="23"/>
      <c r="H68" s="3"/>
      <c r="I68" s="16"/>
      <c r="J68" s="16"/>
      <c r="K68" s="16"/>
      <c r="L68" s="16"/>
    </row>
    <row r="69" spans="1:12" ht="12.75">
      <c r="A69" s="1"/>
      <c r="B69" s="16"/>
      <c r="C69" s="2"/>
      <c r="D69" s="19">
        <v>4300</v>
      </c>
      <c r="E69" s="40"/>
      <c r="F69" s="28"/>
      <c r="G69" s="23"/>
      <c r="H69" s="3"/>
      <c r="I69" s="16"/>
      <c r="J69" s="16"/>
      <c r="K69" s="16"/>
      <c r="L69" s="16"/>
    </row>
    <row r="70" spans="1:12" ht="12.75">
      <c r="A70" s="1"/>
      <c r="B70" s="16"/>
      <c r="C70" s="2"/>
      <c r="D70" s="19"/>
      <c r="E70" s="40" t="s">
        <v>21</v>
      </c>
      <c r="F70" s="28"/>
      <c r="G70" s="23"/>
      <c r="H70" s="3"/>
      <c r="I70" s="16"/>
      <c r="J70" s="16"/>
      <c r="K70" s="16"/>
      <c r="L70" s="16"/>
    </row>
    <row r="71" spans="1:12" ht="12.75">
      <c r="A71" s="1"/>
      <c r="B71" s="16"/>
      <c r="C71" s="2"/>
      <c r="D71" s="19"/>
      <c r="E71" s="40" t="s">
        <v>17</v>
      </c>
      <c r="F71" s="28"/>
      <c r="G71" s="23"/>
      <c r="H71" s="3"/>
      <c r="I71" s="16"/>
      <c r="J71" s="16"/>
      <c r="K71" s="16"/>
      <c r="L71" s="16"/>
    </row>
    <row r="72" spans="1:12" ht="12.75">
      <c r="A72" s="4"/>
      <c r="B72" s="17"/>
      <c r="C72" s="5"/>
      <c r="D72" s="21"/>
      <c r="E72" s="39" t="s">
        <v>22</v>
      </c>
      <c r="F72" s="30"/>
      <c r="G72" s="23"/>
      <c r="H72" s="3"/>
      <c r="I72" s="16"/>
      <c r="J72" s="16"/>
      <c r="K72" s="16"/>
      <c r="L72" s="16"/>
    </row>
    <row r="73" spans="1:12" ht="12.75">
      <c r="A73" s="1"/>
      <c r="B73" s="16"/>
      <c r="C73" s="2"/>
      <c r="D73" s="19"/>
      <c r="E73" s="39" t="s">
        <v>18</v>
      </c>
      <c r="F73" s="31"/>
      <c r="G73" s="22"/>
      <c r="H73" s="7"/>
      <c r="I73" s="16"/>
      <c r="J73" s="16"/>
      <c r="K73" s="16"/>
      <c r="L73" s="16"/>
    </row>
    <row r="74" spans="1:12" ht="12.75">
      <c r="A74" s="1"/>
      <c r="B74" s="16"/>
      <c r="C74" s="2"/>
      <c r="D74" s="19"/>
      <c r="E74" s="39" t="s">
        <v>23</v>
      </c>
      <c r="F74" s="31"/>
      <c r="I74" s="16"/>
      <c r="J74" s="16"/>
      <c r="K74" s="16"/>
      <c r="L74" s="16"/>
    </row>
    <row r="75" spans="1:12" ht="12.75">
      <c r="A75" s="1"/>
      <c r="B75" s="16"/>
      <c r="C75" s="2"/>
      <c r="D75" s="19"/>
      <c r="E75" s="39" t="s">
        <v>19</v>
      </c>
      <c r="F75" s="31">
        <v>35000</v>
      </c>
      <c r="I75" s="16"/>
      <c r="J75" s="16"/>
      <c r="K75" s="16"/>
      <c r="L75" s="16"/>
    </row>
    <row r="76" spans="1:12" ht="12.75">
      <c r="A76" s="1"/>
      <c r="C76" s="1"/>
      <c r="E76" s="40"/>
      <c r="F76" s="31"/>
      <c r="I76" s="16"/>
      <c r="J76" s="16"/>
      <c r="K76" s="16"/>
      <c r="L76" s="16"/>
    </row>
    <row r="77" spans="1:12" ht="12.75">
      <c r="A77" s="1"/>
      <c r="C77" s="1"/>
      <c r="E77" s="50" t="s">
        <v>53</v>
      </c>
      <c r="F77" s="51">
        <f>F29+F48</f>
        <v>116408</v>
      </c>
      <c r="I77" s="16"/>
      <c r="J77" s="16"/>
      <c r="K77" s="16"/>
      <c r="L77" s="16"/>
    </row>
    <row r="78" spans="1:12" ht="13.5" thickBot="1">
      <c r="A78" s="49"/>
      <c r="C78" s="49"/>
      <c r="E78" s="49"/>
      <c r="F78" s="49"/>
      <c r="I78" s="16"/>
      <c r="J78" s="16"/>
      <c r="K78" s="16"/>
      <c r="L78" s="16"/>
    </row>
    <row r="79" spans="1:12" ht="14.25" thickBot="1" thickTop="1">
      <c r="A79" s="33"/>
      <c r="B79" s="34"/>
      <c r="C79" s="33"/>
      <c r="D79" s="34"/>
      <c r="E79" s="35" t="s">
        <v>48</v>
      </c>
      <c r="F79" s="37">
        <f>F25-F77</f>
        <v>3926</v>
      </c>
      <c r="I79" s="16"/>
      <c r="J79" s="16"/>
      <c r="K79" s="16"/>
      <c r="L79" s="16"/>
    </row>
    <row r="80" ht="13.5" thickTop="1"/>
  </sheetData>
  <mergeCells count="4">
    <mergeCell ref="C2:F2"/>
    <mergeCell ref="A5:H5"/>
    <mergeCell ref="E7:G7"/>
    <mergeCell ref="A6:F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2004-02-29T13:14:39Z</cp:lastPrinted>
  <dcterms:created xsi:type="dcterms:W3CDTF">2002-10-29T13:03:50Z</dcterms:created>
  <dcterms:modified xsi:type="dcterms:W3CDTF">2004-02-29T13:15:06Z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