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'Arkusz1'!$A$1:$H$43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<sst xmlns="http://schemas.openxmlformats.org/spreadsheetml/2006/main" count="44" uniqueCount="44">
  <si>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Załącznik Nr 5 do Zarządzenia </t>
  </si>
  <si>
    <t>Burmistrza Miasta Nr B.0151-160/05</t>
  </si>
  <si>
    <t>z dnia 29 sierpnia 2005 roku</t>
  </si>
  <si>
    <t>DOTACJE NA ZADANIA BIEŻĄCE REALIZOWANE NA PODSTAWIE POROZUMIEŃ MIĘDZY JEDNOSTKAMI SAMORZĄDU TERYTORIALNEGO ZA I półrocze  2005 roku  (w złotych)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</si>
  <si>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</si>
  <si>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</si>
  <si>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</si>
  <si>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</si>
  <si>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</si>
  <si>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</si>
  <si>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</si>
  <si>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</si>
  <si>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>8</t>
  </si>
  <si>
    <t>1.</t>
  </si>
  <si>
    <t xml:space="preserve">Bezpieczeństwo publiczne i ochrona przeciwpożarowa </t>
  </si>
  <si>
    <t>Obrona cywilna</t>
  </si>
  <si>
    <t>Dotacje celowe otrzymane z powiatu na zadanie bieżące realizowane na podstawie porozumień (umów) między jednostkami samorządu terytorialnego</t>
  </si>
  <si>
    <t>Kultura i ochrona dziedzictwa narodowego</t>
  </si>
  <si>
    <t>Domy i ośrodki kultury, świetlice i kluby</t>
  </si>
  <si>
    <t xml:space="preserve">Dotacje celowe otrzymane z powiatu na zadania bieżące realizowane na podstawie porozumień ( umów) między jednostkami samorządu terytorialnego  </t>
  </si>
  <si>
    <t>Razem</t>
  </si>
  <si>
    <t>WYDATKI NA REALIZACJĘ ZADAŃ BIEŻĄCYCH REALIZOWANYCH NA PODSTAWIE POROZUMIEŃ MIĘDZY JEDNOSTKAMI SAMORZĄDU TERYTORIALNEGO ZA I półrocze 2005 roku</t>
  </si>
  <si>
    <t xml:space="preserve">(w złotych) 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</si>
  <si>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</si>
  <si>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</si>
  <si>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</si>
  <si>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</si>
  <si>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</si>
  <si>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</si>
  <si>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</si>
  <si>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</si>
  <si>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>8</t>
  </si>
  <si>
    <t>1.</t>
  </si>
  <si>
    <t xml:space="preserve">Bezpieczeństwo publiczne i ochrona przeciwpożarowa </t>
  </si>
  <si>
    <t>Obrona cywilna</t>
  </si>
  <si>
    <t>Wynagrodzenia osobowe pracowników</t>
  </si>
  <si>
    <t>Składki na ubezpieczenia społeczne</t>
  </si>
  <si>
    <t>Składki na Fundusz Pracy</t>
  </si>
  <si>
    <t>Zakup usług pozostałych</t>
  </si>
  <si>
    <t>Kultura i ochrona dziedzictwa narodowego</t>
  </si>
  <si>
    <t>Domy i ośrodki kultury, świetlice i kluby</t>
  </si>
  <si>
    <t>Dotacja podmiotowa z budżetu dla samorządowej instytucji kultury</t>
  </si>
  <si>
    <t>Razem</t>
  </si>
  <si>
    <t>ŚRODKI PRZEKAZUJE POWIAT RACIBORSKI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</si>
</sst>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0.00%"/>
    <numFmt numFmtId="167" formatCode="#,##0;-#,##0"/>
    <numFmt numFmtId="168" formatCode="#,##0"/>
    <numFmt numFmtId="169" formatCode="0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ont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vertical="center" wrapText="1"/>
    </xf>
    <xf numFmtId="164" fontId="1" fillId="0" borderId="8" xfId="0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vertical="center" wrapText="1"/>
    </xf>
    <xf numFmtId="164" fontId="2" fillId="0" borderId="11" xfId="0" applyFont="1" applyFill="1" applyBorder="1" applyAlignment="1">
      <alignment vertical="center" wrapText="1"/>
    </xf>
    <xf numFmtId="168" fontId="2" fillId="0" borderId="11" xfId="0" applyNumberFormat="1" applyFont="1" applyFill="1" applyBorder="1" applyAlignment="1">
      <alignment vertical="center" wrapText="1"/>
    </xf>
    <xf numFmtId="166" fontId="1" fillId="3" borderId="12" xfId="0" applyNumberFormat="1" applyFont="1" applyFill="1" applyBorder="1" applyAlignment="1">
      <alignment horizontal="right" vertical="center" wrapText="1"/>
    </xf>
    <xf numFmtId="164" fontId="1" fillId="0" borderId="13" xfId="0" applyFont="1" applyFill="1" applyBorder="1" applyAlignment="1">
      <alignment vertical="center" wrapText="1"/>
    </xf>
    <xf numFmtId="164" fontId="1" fillId="0" borderId="14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center" wrapText="1"/>
    </xf>
    <xf numFmtId="168" fontId="5" fillId="0" borderId="14" xfId="0" applyNumberFormat="1" applyFont="1" applyFill="1" applyBorder="1" applyAlignment="1">
      <alignment vertical="center" wrapText="1"/>
    </xf>
    <xf numFmtId="166" fontId="5" fillId="3" borderId="14" xfId="0" applyNumberFormat="1" applyFont="1" applyFill="1" applyBorder="1" applyAlignment="1">
      <alignment horizontal="right" vertical="center" wrapText="1"/>
    </xf>
    <xf numFmtId="168" fontId="1" fillId="0" borderId="14" xfId="0" applyNumberFormat="1" applyFont="1" applyFill="1" applyBorder="1" applyAlignment="1">
      <alignment vertical="center" wrapText="1"/>
    </xf>
    <xf numFmtId="164" fontId="1" fillId="0" borderId="15" xfId="0" applyFont="1" applyFill="1" applyBorder="1" applyAlignment="1">
      <alignment vertical="center" wrapText="1"/>
    </xf>
    <xf numFmtId="164" fontId="1" fillId="0" borderId="16" xfId="0" applyFont="1" applyFill="1" applyBorder="1" applyAlignment="1">
      <alignment vertical="center" wrapText="1"/>
    </xf>
    <xf numFmtId="168" fontId="1" fillId="0" borderId="16" xfId="0" applyNumberFormat="1" applyFont="1" applyFill="1" applyBorder="1" applyAlignment="1">
      <alignment vertical="center" wrapText="1"/>
    </xf>
    <xf numFmtId="166" fontId="1" fillId="3" borderId="17" xfId="0" applyNumberFormat="1" applyFont="1" applyFill="1" applyBorder="1" applyAlignment="1">
      <alignment horizontal="right" vertical="center" wrapText="1"/>
    </xf>
    <xf numFmtId="164" fontId="2" fillId="2" borderId="18" xfId="0" applyFont="1" applyFill="1" applyBorder="1" applyAlignment="1">
      <alignment vertical="center" wrapText="1"/>
    </xf>
    <xf numFmtId="164" fontId="2" fillId="2" borderId="19" xfId="0" applyFont="1" applyFill="1" applyBorder="1" applyAlignment="1">
      <alignment vertical="center" wrapText="1"/>
    </xf>
    <xf numFmtId="164" fontId="1" fillId="2" borderId="19" xfId="0" applyFont="1" applyFill="1" applyBorder="1" applyAlignment="1">
      <alignment vertical="center" wrapText="1"/>
    </xf>
    <xf numFmtId="168" fontId="2" fillId="2" borderId="19" xfId="0" applyNumberFormat="1" applyFont="1" applyFill="1" applyBorder="1" applyAlignment="1">
      <alignment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4" fontId="2" fillId="0" borderId="10" xfId="0" applyFont="1" applyFill="1" applyBorder="1" applyAlignment="1">
      <alignment vertical="center" wrapText="1"/>
    </xf>
    <xf numFmtId="164" fontId="2" fillId="0" borderId="11" xfId="0" applyFont="1" applyFill="1" applyBorder="1" applyAlignment="1">
      <alignment vertical="center" wrapText="1"/>
    </xf>
    <xf numFmtId="164" fontId="1" fillId="0" borderId="11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vertical="center" wrapText="1"/>
    </xf>
    <xf numFmtId="166" fontId="2" fillId="3" borderId="16" xfId="0" applyNumberFormat="1" applyFont="1" applyFill="1" applyBorder="1" applyAlignment="1">
      <alignment horizontal="right" vertical="center" wrapText="1"/>
    </xf>
    <xf numFmtId="164" fontId="2" fillId="0" borderId="13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vertical="center" wrapText="1"/>
    </xf>
    <xf numFmtId="166" fontId="1" fillId="3" borderId="14" xfId="0" applyNumberFormat="1" applyFont="1" applyFill="1" applyBorder="1" applyAlignment="1">
      <alignment horizontal="right" vertical="center" wrapText="1"/>
    </xf>
    <xf numFmtId="164" fontId="2" fillId="0" borderId="14" xfId="0" applyFont="1" applyFill="1" applyBorder="1" applyAlignment="1">
      <alignment vertical="center" wrapText="1"/>
    </xf>
    <xf numFmtId="169" fontId="5" fillId="0" borderId="14" xfId="0" applyNumberFormat="1" applyFont="1" applyFill="1" applyBorder="1" applyAlignment="1">
      <alignment vertical="center" wrapText="1"/>
    </xf>
    <xf numFmtId="164" fontId="2" fillId="0" borderId="18" xfId="0" applyFont="1" applyFill="1" applyBorder="1" applyAlignment="1">
      <alignment vertical="center" wrapText="1"/>
    </xf>
    <xf numFmtId="164" fontId="2" fillId="0" borderId="20" xfId="0" applyFont="1" applyFill="1" applyBorder="1" applyAlignment="1">
      <alignment vertical="center" wrapText="1"/>
    </xf>
    <xf numFmtId="164" fontId="1" fillId="0" borderId="19" xfId="0" applyFont="1" applyFill="1" applyBorder="1" applyAlignment="1">
      <alignment vertical="center" wrapText="1"/>
    </xf>
    <xf numFmtId="164" fontId="1" fillId="0" borderId="20" xfId="0" applyFont="1" applyFill="1" applyBorder="1" applyAlignment="1">
      <alignment vertical="center" wrapText="1"/>
    </xf>
    <xf numFmtId="164" fontId="2" fillId="0" borderId="19" xfId="0" applyFont="1" applyFill="1" applyBorder="1" applyAlignment="1">
      <alignment vertical="center" wrapText="1"/>
    </xf>
    <xf numFmtId="168" fontId="2" fillId="0" borderId="20" xfId="0" applyNumberFormat="1" applyFont="1" applyFill="1" applyBorder="1" applyAlignment="1">
      <alignment vertical="center" wrapText="1"/>
    </xf>
    <xf numFmtId="168" fontId="2" fillId="0" borderId="19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166" fontId="1" fillId="0" borderId="22" xfId="0" applyNumberFormat="1" applyFont="1" applyFill="1" applyBorder="1" applyAlignment="1">
      <alignment vertical="center" wrapText="1"/>
    </xf>
    <xf numFmtId="166" fontId="5" fillId="0" borderId="23" xfId="0" applyNumberFormat="1" applyFont="1" applyFill="1" applyBorder="1" applyAlignment="1">
      <alignment vertical="center" wrapText="1"/>
    </xf>
    <xf numFmtId="166" fontId="1" fillId="0" borderId="23" xfId="0" applyNumberFormat="1" applyFont="1" applyFill="1" applyBorder="1" applyAlignment="1">
      <alignment vertical="center" wrapText="1"/>
    </xf>
    <xf numFmtId="166" fontId="1" fillId="0" borderId="12" xfId="0" applyNumberFormat="1" applyFont="1" applyFill="1" applyBorder="1" applyAlignment="1">
      <alignment vertical="center" wrapText="1"/>
    </xf>
    <xf numFmtId="166" fontId="2" fillId="2" borderId="21" xfId="0" applyNumberFormat="1" applyFont="1" applyFill="1" applyBorder="1" applyAlignment="1">
      <alignment vertical="center" wrapText="1"/>
    </xf>
    <xf numFmtId="164" fontId="1" fillId="0" borderId="10" xfId="0" applyFont="1" applyFill="1" applyBorder="1" applyAlignment="1">
      <alignment vertical="center" wrapText="1"/>
    </xf>
    <xf numFmtId="164" fontId="2" fillId="0" borderId="19" xfId="0" applyFont="1" applyFill="1" applyBorder="1" applyAlignment="1">
      <alignment vertical="center" wrapText="1"/>
    </xf>
    <xf numFmtId="166" fontId="2" fillId="0" borderId="2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8.28125" style="1" customWidth="1"/>
    <col min="4" max="4" width="8.00390625" style="1" customWidth="1"/>
    <col min="5" max="5" width="37.140625" style="1" customWidth="1"/>
    <col min="6" max="6" width="10.7109375" style="1" customWidth="1"/>
    <col min="7" max="7" width="10.140625" style="1" customWidth="1"/>
    <col min="8" max="8" width="8.140625" style="1" customWidth="1"/>
    <col min="9" max="256" width="9.8515625" style="1" customWidth="1"/>
  </cols>
  <sheetData>
    <row r="1" spans="1:8" s="4" customFormat="1" ht="12.75">
      <c r="A1" s="2"/>
      <c r="B1" s="2"/>
      <c r="C1" s="2"/>
      <c r="D1" s="2"/>
      <c r="E1" s="3" t="s">
        <v>0</v>
      </c>
      <c r="F1" s="3"/>
      <c r="G1" s="3"/>
      <c r="H1" s="3"/>
    </row>
    <row r="2" spans="1:8" s="4" customFormat="1" ht="12.75">
      <c r="A2" s="2"/>
      <c r="B2" s="2"/>
      <c r="C2" s="2"/>
      <c r="D2" s="2"/>
      <c r="E2" s="3" t="s">
        <v>1</v>
      </c>
      <c r="F2" s="3"/>
      <c r="G2" s="3"/>
      <c r="H2" s="3"/>
    </row>
    <row r="3" spans="1:8" s="4" customFormat="1" ht="12.75">
      <c r="A3" s="2"/>
      <c r="B3" s="2"/>
      <c r="C3" s="2"/>
      <c r="D3" s="2"/>
      <c r="E3" s="3" t="s">
        <v>2</v>
      </c>
      <c r="F3" s="3"/>
      <c r="G3" s="3"/>
      <c r="H3" s="3"/>
    </row>
    <row r="4" spans="1:8" s="4" customFormat="1" ht="12.75">
      <c r="A4" s="2"/>
      <c r="B4" s="2"/>
      <c r="C4" s="2"/>
      <c r="D4" s="2"/>
      <c r="E4" s="2"/>
      <c r="F4" s="2"/>
      <c r="G4" s="2"/>
      <c r="H4" s="2"/>
    </row>
    <row r="5" spans="1:8" s="4" customFormat="1" ht="26.25" customHeight="1">
      <c r="A5" s="5" t="s">
        <v>3</v>
      </c>
      <c r="B5" s="5"/>
      <c r="C5" s="5"/>
      <c r="D5" s="5"/>
      <c r="E5" s="5"/>
      <c r="F5" s="5"/>
      <c r="G5" s="5"/>
      <c r="H5" s="5"/>
    </row>
    <row r="6" spans="1:8" s="4" customFormat="1" ht="12.75">
      <c r="A6" s="5"/>
      <c r="B6" s="5"/>
      <c r="C6" s="5"/>
      <c r="D6" s="5"/>
      <c r="E6" s="5"/>
      <c r="F6" s="5"/>
      <c r="G6" s="5"/>
      <c r="H6" s="5"/>
    </row>
    <row r="7" spans="1:8" s="4" customFormat="1" ht="12.75">
      <c r="A7" s="2"/>
      <c r="B7" s="2"/>
      <c r="C7" s="2"/>
      <c r="D7" s="2"/>
      <c r="E7" s="2"/>
      <c r="F7" s="2"/>
      <c r="G7" s="2"/>
      <c r="H7" s="2"/>
    </row>
    <row r="8" spans="1:8" s="4" customFormat="1" ht="24.7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8" t="s">
        <v>11</v>
      </c>
    </row>
    <row r="9" spans="1:8" s="4" customFormat="1" ht="12.7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 t="s">
        <v>12</v>
      </c>
    </row>
    <row r="10" spans="1:8" s="4" customFormat="1" ht="12.75">
      <c r="A10" s="12"/>
      <c r="B10" s="13"/>
      <c r="C10" s="13"/>
      <c r="D10" s="13"/>
      <c r="E10" s="13"/>
      <c r="F10" s="13"/>
      <c r="G10" s="13"/>
      <c r="H10" s="14"/>
    </row>
    <row r="11" spans="1:8" s="4" customFormat="1" ht="24.75">
      <c r="A11" s="15" t="s">
        <v>13</v>
      </c>
      <c r="B11" s="16">
        <v>754</v>
      </c>
      <c r="C11" s="16"/>
      <c r="D11" s="16"/>
      <c r="E11" s="16" t="s">
        <v>14</v>
      </c>
      <c r="F11" s="17">
        <f>F13</f>
        <v>10246</v>
      </c>
      <c r="G11" s="17">
        <f>G13</f>
        <v>5373</v>
      </c>
      <c r="H11" s="18">
        <f>G11/F11</f>
        <v>0.5243997657622487</v>
      </c>
    </row>
    <row r="12" spans="1:8" s="4" customFormat="1" ht="12.75">
      <c r="A12" s="19"/>
      <c r="B12" s="20"/>
      <c r="C12" s="20"/>
      <c r="D12" s="20"/>
      <c r="E12" s="20"/>
      <c r="F12" s="21"/>
      <c r="G12" s="20"/>
      <c r="H12" s="22"/>
    </row>
    <row r="13" spans="1:8" s="4" customFormat="1" ht="12.75">
      <c r="A13" s="23"/>
      <c r="B13" s="24"/>
      <c r="C13" s="25">
        <v>75414</v>
      </c>
      <c r="D13" s="24"/>
      <c r="E13" s="25" t="s">
        <v>15</v>
      </c>
      <c r="F13" s="26">
        <f>F14</f>
        <v>10246</v>
      </c>
      <c r="G13" s="26">
        <f>G14</f>
        <v>5373</v>
      </c>
      <c r="H13" s="27">
        <f>G13/F13</f>
        <v>0.5243997657622487</v>
      </c>
    </row>
    <row r="14" spans="1:8" s="4" customFormat="1" ht="48.75">
      <c r="A14" s="23"/>
      <c r="B14" s="24"/>
      <c r="C14" s="24"/>
      <c r="D14" s="24">
        <v>2320</v>
      </c>
      <c r="E14" s="24" t="s">
        <v>16</v>
      </c>
      <c r="F14" s="28">
        <v>10246</v>
      </c>
      <c r="G14" s="28">
        <v>5373</v>
      </c>
      <c r="H14" s="27">
        <f>G14/F14</f>
        <v>0.5243997657622487</v>
      </c>
    </row>
    <row r="15" spans="1:8" s="4" customFormat="1" ht="12.75">
      <c r="A15" s="29"/>
      <c r="B15" s="30"/>
      <c r="C15" s="30"/>
      <c r="D15" s="30"/>
      <c r="E15" s="30"/>
      <c r="F15" s="31"/>
      <c r="G15" s="31"/>
      <c r="H15" s="32"/>
    </row>
    <row r="16" spans="1:8" s="4" customFormat="1" ht="24.75">
      <c r="A16" s="33">
        <v>2</v>
      </c>
      <c r="B16" s="34">
        <v>921</v>
      </c>
      <c r="C16" s="35"/>
      <c r="D16" s="35"/>
      <c r="E16" s="34" t="s">
        <v>17</v>
      </c>
      <c r="F16" s="36">
        <f>F18</f>
        <v>3000</v>
      </c>
      <c r="G16" s="36">
        <f>G18</f>
        <v>0</v>
      </c>
      <c r="H16" s="37">
        <f>G16/F16</f>
        <v>0</v>
      </c>
    </row>
    <row r="17" spans="1:8" s="4" customFormat="1" ht="12.75">
      <c r="A17" s="38"/>
      <c r="B17" s="39"/>
      <c r="C17" s="40"/>
      <c r="D17" s="40"/>
      <c r="E17" s="39"/>
      <c r="F17" s="41"/>
      <c r="G17" s="41"/>
      <c r="H17" s="42"/>
    </row>
    <row r="18" spans="1:8" s="4" customFormat="1" ht="12.75">
      <c r="A18" s="43"/>
      <c r="B18" s="44"/>
      <c r="C18" s="25">
        <v>92109</v>
      </c>
      <c r="D18" s="24"/>
      <c r="E18" s="25" t="s">
        <v>18</v>
      </c>
      <c r="F18" s="26">
        <f>F19</f>
        <v>3000</v>
      </c>
      <c r="G18" s="26">
        <f>G19</f>
        <v>0</v>
      </c>
      <c r="H18" s="45">
        <f>G18/F18</f>
        <v>0</v>
      </c>
    </row>
    <row r="19" spans="1:8" s="4" customFormat="1" ht="48.75">
      <c r="A19" s="43"/>
      <c r="B19" s="46"/>
      <c r="C19" s="24"/>
      <c r="D19" s="24">
        <v>2320</v>
      </c>
      <c r="E19" s="24" t="s">
        <v>19</v>
      </c>
      <c r="F19" s="26">
        <v>3000</v>
      </c>
      <c r="G19" s="47">
        <v>0</v>
      </c>
      <c r="H19" s="45">
        <f>G19/F19</f>
        <v>0</v>
      </c>
    </row>
    <row r="20" spans="1:8" s="4" customFormat="1" ht="12.75">
      <c r="A20" s="48"/>
      <c r="B20" s="49"/>
      <c r="C20" s="50"/>
      <c r="D20" s="51"/>
      <c r="E20" s="52" t="s">
        <v>20</v>
      </c>
      <c r="F20" s="53">
        <f>SUM(F11+F16)</f>
        <v>13246</v>
      </c>
      <c r="G20" s="54">
        <f>SUM(G11+G16)</f>
        <v>5373</v>
      </c>
      <c r="H20" s="55">
        <f>G20/F20</f>
        <v>0.4056318888721123</v>
      </c>
    </row>
    <row r="21" spans="1:8" s="4" customFormat="1" ht="12.75">
      <c r="A21" s="2"/>
      <c r="B21" s="2"/>
      <c r="C21" s="2"/>
      <c r="D21" s="2"/>
      <c r="E21" s="2"/>
      <c r="F21" s="2"/>
      <c r="G21" s="2"/>
      <c r="H21" s="56"/>
    </row>
    <row r="22" spans="1:8" s="4" customFormat="1" ht="27" customHeight="1">
      <c r="A22" s="5" t="s">
        <v>21</v>
      </c>
      <c r="B22" s="5"/>
      <c r="C22" s="5"/>
      <c r="D22" s="5"/>
      <c r="E22" s="5"/>
      <c r="F22" s="5"/>
      <c r="G22" s="5"/>
      <c r="H22" s="5"/>
    </row>
    <row r="23" spans="1:8" s="4" customFormat="1" ht="12.75">
      <c r="A23" s="5" t="s">
        <v>22</v>
      </c>
      <c r="B23" s="5"/>
      <c r="C23" s="5"/>
      <c r="D23" s="5"/>
      <c r="E23" s="5"/>
      <c r="F23" s="5"/>
      <c r="G23" s="5"/>
      <c r="H23" s="5"/>
    </row>
    <row r="24" spans="1:8" s="4" customFormat="1" ht="12.75">
      <c r="A24" s="5"/>
      <c r="B24" s="57"/>
      <c r="C24" s="57"/>
      <c r="D24" s="57"/>
      <c r="E24" s="57"/>
      <c r="F24" s="57"/>
      <c r="G24" s="5"/>
      <c r="H24" s="5"/>
    </row>
    <row r="25" spans="1:8" s="4" customFormat="1" ht="12.75">
      <c r="A25" s="2"/>
      <c r="B25" s="2"/>
      <c r="C25" s="2"/>
      <c r="D25" s="2"/>
      <c r="E25" s="2"/>
      <c r="F25" s="2"/>
      <c r="G25" s="2"/>
      <c r="H25" s="2"/>
    </row>
    <row r="26" spans="1:8" s="4" customFormat="1" ht="24.7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  <c r="F26" s="7" t="s">
        <v>28</v>
      </c>
      <c r="G26" s="7" t="s">
        <v>29</v>
      </c>
      <c r="H26" s="8" t="s">
        <v>30</v>
      </c>
    </row>
    <row r="27" spans="1:8" s="4" customFormat="1" ht="12.75">
      <c r="A27" s="9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1" t="s">
        <v>31</v>
      </c>
    </row>
    <row r="28" spans="1:8" s="4" customFormat="1" ht="12.75">
      <c r="A28" s="12"/>
      <c r="B28" s="13"/>
      <c r="C28" s="13"/>
      <c r="D28" s="13"/>
      <c r="E28" s="13"/>
      <c r="F28" s="13"/>
      <c r="G28" s="13"/>
      <c r="H28" s="58"/>
    </row>
    <row r="29" spans="1:8" s="4" customFormat="1" ht="24.75">
      <c r="A29" s="15" t="s">
        <v>32</v>
      </c>
      <c r="B29" s="16">
        <v>754</v>
      </c>
      <c r="C29" s="16"/>
      <c r="D29" s="16"/>
      <c r="E29" s="16" t="s">
        <v>33</v>
      </c>
      <c r="F29" s="17">
        <f>F31</f>
        <v>10246</v>
      </c>
      <c r="G29" s="17">
        <f>G31</f>
        <v>5372</v>
      </c>
      <c r="H29" s="59">
        <f>G29/F29</f>
        <v>0.5243021666991997</v>
      </c>
    </row>
    <row r="30" spans="1:8" s="4" customFormat="1" ht="12.75">
      <c r="A30" s="19"/>
      <c r="B30" s="20"/>
      <c r="C30" s="20"/>
      <c r="D30" s="20"/>
      <c r="E30" s="20"/>
      <c r="F30" s="21"/>
      <c r="G30" s="21"/>
      <c r="H30" s="60"/>
    </row>
    <row r="31" spans="1:8" s="4" customFormat="1" ht="12.75">
      <c r="A31" s="23"/>
      <c r="B31" s="24"/>
      <c r="C31" s="25">
        <v>75414</v>
      </c>
      <c r="D31" s="24"/>
      <c r="E31" s="25" t="s">
        <v>34</v>
      </c>
      <c r="F31" s="26">
        <f>SUM(F32:F35)</f>
        <v>10246</v>
      </c>
      <c r="G31" s="26">
        <f>SUM(G32:G35)</f>
        <v>5372</v>
      </c>
      <c r="H31" s="61">
        <f>G31/F31</f>
        <v>0.5243021666991997</v>
      </c>
    </row>
    <row r="32" spans="1:8" s="4" customFormat="1" ht="12.75">
      <c r="A32" s="23"/>
      <c r="B32" s="24"/>
      <c r="C32" s="24"/>
      <c r="D32" s="24">
        <v>4010</v>
      </c>
      <c r="E32" s="24" t="s">
        <v>35</v>
      </c>
      <c r="F32" s="28">
        <v>8025</v>
      </c>
      <c r="G32" s="28">
        <v>4014</v>
      </c>
      <c r="H32" s="62">
        <f>G32/F32</f>
        <v>0.5001869158878505</v>
      </c>
    </row>
    <row r="33" spans="1:8" s="4" customFormat="1" ht="12.75">
      <c r="A33" s="23"/>
      <c r="B33" s="24"/>
      <c r="C33" s="24"/>
      <c r="D33" s="24">
        <v>4110</v>
      </c>
      <c r="E33" s="24" t="s">
        <v>36</v>
      </c>
      <c r="F33" s="28">
        <v>1528</v>
      </c>
      <c r="G33" s="28">
        <v>764</v>
      </c>
      <c r="H33" s="62">
        <f>G33/F33</f>
        <v>0.5</v>
      </c>
    </row>
    <row r="34" spans="1:8" s="4" customFormat="1" ht="12.75">
      <c r="A34" s="23"/>
      <c r="B34" s="24"/>
      <c r="C34" s="24"/>
      <c r="D34" s="24">
        <v>4120</v>
      </c>
      <c r="E34" s="24" t="s">
        <v>37</v>
      </c>
      <c r="F34" s="28">
        <v>193</v>
      </c>
      <c r="G34" s="28">
        <v>94</v>
      </c>
      <c r="H34" s="62">
        <f>G34/F34</f>
        <v>0.48704663212435234</v>
      </c>
    </row>
    <row r="35" spans="1:8" s="4" customFormat="1" ht="12.75">
      <c r="A35" s="23"/>
      <c r="B35" s="24"/>
      <c r="C35" s="24"/>
      <c r="D35" s="24">
        <v>4300</v>
      </c>
      <c r="E35" s="24" t="s">
        <v>38</v>
      </c>
      <c r="F35" s="28">
        <v>500</v>
      </c>
      <c r="G35" s="28">
        <v>500</v>
      </c>
      <c r="H35" s="62">
        <f>G35/F35</f>
        <v>1</v>
      </c>
    </row>
    <row r="36" spans="1:8" s="4" customFormat="1" ht="12.75">
      <c r="A36" s="29"/>
      <c r="B36" s="30"/>
      <c r="C36" s="30"/>
      <c r="D36" s="30"/>
      <c r="E36" s="30"/>
      <c r="F36" s="31"/>
      <c r="G36" s="31"/>
      <c r="H36" s="63"/>
    </row>
    <row r="37" spans="1:8" s="4" customFormat="1" ht="24.75">
      <c r="A37" s="33">
        <v>2</v>
      </c>
      <c r="B37" s="34">
        <v>921</v>
      </c>
      <c r="C37" s="35"/>
      <c r="D37" s="34"/>
      <c r="E37" s="34" t="s">
        <v>39</v>
      </c>
      <c r="F37" s="36">
        <f>F39</f>
        <v>3000</v>
      </c>
      <c r="G37" s="36">
        <f>G39</f>
        <v>0</v>
      </c>
      <c r="H37" s="64">
        <f>G37/F37</f>
        <v>0</v>
      </c>
    </row>
    <row r="38" spans="1:8" s="4" customFormat="1" ht="12.75">
      <c r="A38" s="65"/>
      <c r="B38" s="40"/>
      <c r="C38" s="40"/>
      <c r="D38" s="40"/>
      <c r="E38" s="40"/>
      <c r="F38" s="41"/>
      <c r="G38" s="41"/>
      <c r="H38" s="60"/>
    </row>
    <row r="39" spans="1:8" s="4" customFormat="1" ht="12.75">
      <c r="A39" s="23"/>
      <c r="B39" s="24"/>
      <c r="C39" s="25">
        <v>92109</v>
      </c>
      <c r="D39" s="24"/>
      <c r="E39" s="25" t="s">
        <v>40</v>
      </c>
      <c r="F39" s="26">
        <f>F40</f>
        <v>3000</v>
      </c>
      <c r="G39" s="26">
        <f>G40</f>
        <v>0</v>
      </c>
      <c r="H39" s="62">
        <f>G39/F39</f>
        <v>0</v>
      </c>
    </row>
    <row r="40" spans="1:8" s="4" customFormat="1" ht="24.75">
      <c r="A40" s="43"/>
      <c r="B40" s="46"/>
      <c r="C40" s="24"/>
      <c r="D40" s="24">
        <v>2480</v>
      </c>
      <c r="E40" s="24" t="s">
        <v>41</v>
      </c>
      <c r="F40" s="26">
        <v>3000</v>
      </c>
      <c r="G40" s="28">
        <v>0</v>
      </c>
      <c r="H40" s="62">
        <f>G40/F40</f>
        <v>0</v>
      </c>
    </row>
    <row r="41" spans="1:8" s="4" customFormat="1" ht="12.75">
      <c r="A41" s="48"/>
      <c r="B41" s="66"/>
      <c r="C41" s="50"/>
      <c r="D41" s="50"/>
      <c r="E41" s="52" t="s">
        <v>42</v>
      </c>
      <c r="F41" s="54">
        <f>SUM(F29+F37)</f>
        <v>13246</v>
      </c>
      <c r="G41" s="54">
        <f>SUM(G29+G37)</f>
        <v>5372</v>
      </c>
      <c r="H41" s="67">
        <f>G41/F41</f>
        <v>0.40555639438321</v>
      </c>
    </row>
    <row r="42" spans="1:8" s="4" customFormat="1" ht="12.75">
      <c r="A42" s="2"/>
      <c r="B42" s="2"/>
      <c r="C42" s="2"/>
      <c r="D42" s="2"/>
      <c r="E42" s="2"/>
      <c r="F42" s="2"/>
      <c r="G42" s="2"/>
      <c r="H42" s="2"/>
    </row>
    <row r="43" spans="1:8" s="4" customFormat="1" ht="12.75">
      <c r="A43" s="5" t="s">
        <v>43</v>
      </c>
      <c r="B43" s="5"/>
      <c r="C43" s="5"/>
      <c r="D43" s="5"/>
      <c r="E43" s="5"/>
      <c r="F43" s="5"/>
      <c r="G43" s="5"/>
      <c r="H43" s="5"/>
    </row>
  </sheetData>
  <mergeCells count="9">
    <mergeCell ref="E1:H1"/>
    <mergeCell ref="E2:H2"/>
    <mergeCell ref="E3:H3"/>
    <mergeCell ref="A5:H5"/>
    <mergeCell ref="A6:H6"/>
    <mergeCell ref="A22:H22"/>
    <mergeCell ref="A23:H23"/>
    <mergeCell ref="G24:H24"/>
    <mergeCell ref="A43:H43"/>
  </mergeCells>
  <printOptions/>
  <pageMargins left="1.3777777777777778" right="0.7875" top="0.9840277777777778" bottom="0.9840277777777778" header="0.5" footer="0.5"/>
  <pageSetup cellComments="atEnd" fitToHeight="0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Wojtyło</cp:lastModifiedBy>
  <cp:lastPrinted>2005-08-26T06:58:48Z</cp:lastPrinted>
  <dcterms:created xsi:type="dcterms:W3CDTF">1997-02-26T12:46:56Z</dcterms:created>
  <dcterms:modified xsi:type="dcterms:W3CDTF">2005-08-18T12:42:22Z</dcterms:modified>
  <cp:category/>
  <cp:version/>
  <cp:contentType/>
  <cp:contentStatus/>
  <cp:revision>53</cp:revision>
</cp:coreProperties>
</file>