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251" windowWidth="11340" windowHeight="912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'Rozchody'!$A$1:$E$37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<sst xmlns="http://schemas.openxmlformats.org/spreadsheetml/2006/main" count="44" uniqueCount="40">
  <si>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</si>
  <si>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</si>
  <si>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</si>
  <si>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</si>
  <si>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</si>
  <si>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</si>
  <si>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</si>
  <si>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</si>
  <si>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</si>
  <si>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</si>
  <si>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</si>
  <si>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</si>
  <si>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</si>
  <si>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</si>
  <si>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</si>
  <si>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</si>
  <si>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</si>
  <si>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</si>
  <si>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</si>
  <si>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§ 955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</si>
  <si>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</si>
  <si>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</si>
  <si>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</si>
  <si>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</si>
  <si>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</si>
  <si>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</si>
  <si>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</si>
  <si>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</si>
  <si>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</si>
  <si>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Wykonanie</t>
  </si>
  <si>
    <t>Nadwyżka / Deficyt (2-4)</t>
  </si>
  <si>
    <t>Wyszczególnienie</t>
  </si>
  <si>
    <t xml:space="preserve">Pożyczki z WFOŚiGW </t>
  </si>
  <si>
    <t>Kredyty</t>
  </si>
  <si>
    <t>Razem</t>
  </si>
  <si>
    <t>1.Przychody z zaciągniętych kredytów</t>
  </si>
  <si>
    <t>WYKONANIE PLANU PRZYCHODÓW I ROZCHODÓW BUDŻETU GMINY  ZA I półrocze 2006 ROK</t>
  </si>
  <si>
    <t>Zadłużenie Gminy Kuźnia Raciborska z tytułu kredytów i pożyczek na dzień 30.06.2006 roku</t>
  </si>
  <si>
    <t>7.</t>
  </si>
  <si>
    <t>Załącznik Nr 5 do Zarządzenia Nr B.0151-160/06 Burmistrza Miasta Kuźnia Raciborska 
z dnia 28 sierpnia 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</si>
</sst>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2" borderId="0" xfId="0" applyFill="1" applyAlignment="1">
      <alignment wrapText="1"/>
    </xf>
    <xf numFmtId="10" fontId="0" fillId="2" borderId="2" xfId="0" applyNumberFormat="1" applyFill="1" applyBorder="1" applyAlignment="1">
      <alignment wrapText="1"/>
    </xf>
    <xf numFmtId="3" fontId="0" fillId="3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3" fontId="0" fillId="4" borderId="2" xfId="0" applyNumberFormat="1" applyFill="1" applyBorder="1" applyAlignment="1">
      <alignment wrapText="1"/>
    </xf>
    <xf numFmtId="3" fontId="0" fillId="4" borderId="0" xfId="0" applyNumberFormat="1" applyFill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22.375" style="3" customWidth="1"/>
    <col min="4" max="4" width="18.375" style="3" customWidth="1"/>
    <col min="5" max="5" width="17.875" style="16" customWidth="1"/>
    <col min="6" max="6" width="9.125" style="3" customWidth="1"/>
    <col min="7" max="7" width="9.75390625" style="3" bestFit="1" customWidth="1"/>
    <col min="8" max="16384" width="9.125" style="3" customWidth="1"/>
  </cols>
  <sheetData>
    <row r="1" spans="1:5" ht="42" customHeight="1">
      <c r="A1" s="81" t="s">
        <v>39</v>
      </c>
      <c r="B1" s="81"/>
      <c r="C1" s="81"/>
      <c r="D1" s="81"/>
      <c r="E1" s="81"/>
    </row>
    <row r="2" spans="1:5" ht="12.75">
      <c r="A2" s="42"/>
      <c r="B2" s="76"/>
      <c r="C2" s="76"/>
      <c r="D2" s="76"/>
      <c r="E2" s="76"/>
    </row>
    <row r="3" ht="9" customHeight="1">
      <c r="A3" s="42"/>
    </row>
    <row r="4" spans="1:5" ht="27" customHeight="1">
      <c r="A4" s="77" t="s">
        <v>36</v>
      </c>
      <c r="B4" s="77"/>
      <c r="C4" s="77"/>
      <c r="D4" s="77"/>
      <c r="E4" s="77"/>
    </row>
    <row r="5" spans="1:4" ht="12.75">
      <c r="A5" s="77"/>
      <c r="B5" s="77"/>
      <c r="C5" s="77"/>
      <c r="D5" s="77"/>
    </row>
    <row r="6" spans="1:4" ht="12.75">
      <c r="A6" s="79"/>
      <c r="B6" s="79"/>
      <c r="C6" s="79"/>
      <c r="D6" s="79"/>
    </row>
    <row r="7" spans="1:5" s="44" customFormat="1" ht="12.75">
      <c r="A7" s="6" t="s">
        <v>0</v>
      </c>
      <c r="B7" s="7" t="s">
        <v>11</v>
      </c>
      <c r="C7" s="7" t="s">
        <v>7</v>
      </c>
      <c r="D7" s="7" t="s">
        <v>18</v>
      </c>
      <c r="E7" s="43" t="s">
        <v>29</v>
      </c>
    </row>
    <row r="8" spans="1:5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</row>
    <row r="9" spans="1:5" ht="12.75">
      <c r="A9" s="6"/>
      <c r="B9" s="7"/>
      <c r="C9" s="7"/>
      <c r="D9" s="36"/>
      <c r="E9" s="45"/>
    </row>
    <row r="10" spans="1:5" s="44" customFormat="1" ht="12.75">
      <c r="A10" s="19" t="s">
        <v>1</v>
      </c>
      <c r="B10" s="8"/>
      <c r="C10" s="9" t="s">
        <v>12</v>
      </c>
      <c r="D10" s="37">
        <f>D11+D14</f>
        <v>3715067</v>
      </c>
      <c r="E10" s="37">
        <f>E11+E14</f>
        <v>1840877.63</v>
      </c>
    </row>
    <row r="11" spans="1:5" s="48" customFormat="1" ht="51">
      <c r="A11" s="46"/>
      <c r="B11" s="4" t="s">
        <v>13</v>
      </c>
      <c r="C11" s="5" t="s">
        <v>26</v>
      </c>
      <c r="D11" s="47">
        <f>SUM(D12:D12)</f>
        <v>2415471</v>
      </c>
      <c r="E11" s="47">
        <f>SUM(E12:E12)</f>
        <v>0</v>
      </c>
    </row>
    <row r="12" spans="1:5" ht="25.5">
      <c r="A12" s="49"/>
      <c r="B12" s="1"/>
      <c r="C12" s="2" t="s">
        <v>35</v>
      </c>
      <c r="D12" s="35">
        <v>2415471</v>
      </c>
      <c r="E12" s="50">
        <v>0</v>
      </c>
    </row>
    <row r="13" spans="1:5" ht="25.5">
      <c r="A13" s="49"/>
      <c r="B13" s="1"/>
      <c r="C13" s="2" t="s">
        <v>28</v>
      </c>
      <c r="D13" s="35">
        <v>1928388</v>
      </c>
      <c r="E13" s="50">
        <v>0</v>
      </c>
    </row>
    <row r="14" spans="1:5" s="48" customFormat="1" ht="38.25">
      <c r="A14" s="51"/>
      <c r="B14" s="4" t="s">
        <v>19</v>
      </c>
      <c r="C14" s="5" t="s">
        <v>20</v>
      </c>
      <c r="D14" s="38">
        <f>D15</f>
        <v>1299596</v>
      </c>
      <c r="E14" s="38">
        <f>E15</f>
        <v>1840877.63</v>
      </c>
    </row>
    <row r="15" spans="1:5" ht="25.5">
      <c r="A15" s="49"/>
      <c r="B15" s="1"/>
      <c r="C15" s="2" t="s">
        <v>21</v>
      </c>
      <c r="D15" s="35">
        <v>1299596</v>
      </c>
      <c r="E15" s="50">
        <v>1840877.63</v>
      </c>
    </row>
    <row r="16" spans="1:5" ht="25.5">
      <c r="A16" s="49"/>
      <c r="B16" s="1"/>
      <c r="C16" s="2" t="s">
        <v>28</v>
      </c>
      <c r="D16" s="35">
        <v>1299596</v>
      </c>
      <c r="E16" s="50">
        <v>0</v>
      </c>
    </row>
    <row r="17" spans="1:5" s="53" customFormat="1" ht="12.75">
      <c r="A17" s="19" t="s">
        <v>2</v>
      </c>
      <c r="B17" s="8"/>
      <c r="C17" s="9" t="s">
        <v>14</v>
      </c>
      <c r="D17" s="39">
        <v>18070126</v>
      </c>
      <c r="E17" s="52">
        <v>9601461.91</v>
      </c>
    </row>
    <row r="18" spans="1:5" s="55" customFormat="1" ht="12.75">
      <c r="A18" s="10"/>
      <c r="B18" s="11"/>
      <c r="C18" s="12"/>
      <c r="D18" s="40"/>
      <c r="E18" s="54"/>
    </row>
    <row r="19" spans="1:5" s="73" customFormat="1" ht="25.5">
      <c r="A19" s="69" t="s">
        <v>3</v>
      </c>
      <c r="B19" s="70"/>
      <c r="C19" s="71" t="s">
        <v>22</v>
      </c>
      <c r="D19" s="72">
        <f>SUM(D17,D10)</f>
        <v>21785193</v>
      </c>
      <c r="E19" s="72">
        <f>SUM(E17,E10)</f>
        <v>11442339.54</v>
      </c>
    </row>
    <row r="20" spans="1:5" s="15" customFormat="1" ht="12.75">
      <c r="A20" s="10"/>
      <c r="B20" s="13"/>
      <c r="C20" s="12"/>
      <c r="D20" s="41"/>
      <c r="E20" s="56"/>
    </row>
    <row r="21" spans="1:5" s="53" customFormat="1" ht="12.75">
      <c r="A21" s="19" t="s">
        <v>4</v>
      </c>
      <c r="B21" s="19"/>
      <c r="C21" s="20" t="s">
        <v>15</v>
      </c>
      <c r="D21" s="39">
        <f>D22</f>
        <v>487083</v>
      </c>
      <c r="E21" s="39">
        <f>E22</f>
        <v>234989</v>
      </c>
    </row>
    <row r="22" spans="1:5" s="48" customFormat="1" ht="38.25">
      <c r="A22" s="21"/>
      <c r="B22" s="4" t="s">
        <v>16</v>
      </c>
      <c r="C22" s="5" t="s">
        <v>25</v>
      </c>
      <c r="D22" s="38">
        <f>SUM(D23:D24)</f>
        <v>487083</v>
      </c>
      <c r="E22" s="38">
        <f>SUM(E23:E24)</f>
        <v>234989</v>
      </c>
    </row>
    <row r="23" spans="1:5" s="27" customFormat="1" ht="12.75">
      <c r="A23" s="18"/>
      <c r="B23" s="1"/>
      <c r="C23" s="2" t="s">
        <v>23</v>
      </c>
      <c r="D23" s="57">
        <v>27468</v>
      </c>
      <c r="E23" s="35">
        <v>13734</v>
      </c>
    </row>
    <row r="24" spans="1:6" s="27" customFormat="1" ht="38.25">
      <c r="A24" s="18"/>
      <c r="B24" s="1"/>
      <c r="C24" s="2" t="s">
        <v>24</v>
      </c>
      <c r="D24" s="57">
        <v>459615</v>
      </c>
      <c r="E24" s="35">
        <v>221255</v>
      </c>
      <c r="F24" s="58"/>
    </row>
    <row r="25" spans="1:6" s="27" customFormat="1" ht="12.75">
      <c r="A25" s="18"/>
      <c r="B25" s="1"/>
      <c r="C25" s="2"/>
      <c r="D25" s="35"/>
      <c r="E25" s="59"/>
      <c r="F25" s="58"/>
    </row>
    <row r="26" spans="1:6" s="53" customFormat="1" ht="12.75">
      <c r="A26" s="19" t="s">
        <v>5</v>
      </c>
      <c r="B26" s="23"/>
      <c r="C26" s="9" t="s">
        <v>17</v>
      </c>
      <c r="D26" s="37">
        <v>21298110</v>
      </c>
      <c r="E26" s="52">
        <v>9093990.01</v>
      </c>
      <c r="F26" s="60"/>
    </row>
    <row r="27" spans="1:6" s="15" customFormat="1" ht="12.75">
      <c r="A27" s="10"/>
      <c r="B27" s="13"/>
      <c r="C27" s="12"/>
      <c r="D27" s="41"/>
      <c r="E27" s="56"/>
      <c r="F27" s="61"/>
    </row>
    <row r="28" spans="1:7" s="73" customFormat="1" ht="25.5">
      <c r="A28" s="69" t="s">
        <v>6</v>
      </c>
      <c r="B28" s="70"/>
      <c r="C28" s="71" t="s">
        <v>27</v>
      </c>
      <c r="D28" s="72">
        <f>D26+D21</f>
        <v>21785193</v>
      </c>
      <c r="E28" s="72">
        <f>E26+E21</f>
        <v>9328979.01</v>
      </c>
      <c r="F28" s="74"/>
      <c r="G28" s="75"/>
    </row>
    <row r="29" spans="1:6" s="15" customFormat="1" ht="12.75">
      <c r="A29" s="10"/>
      <c r="B29" s="13"/>
      <c r="C29" s="12"/>
      <c r="D29" s="41"/>
      <c r="E29" s="56"/>
      <c r="F29" s="61"/>
    </row>
    <row r="30" spans="1:6" s="62" customFormat="1" ht="25.5">
      <c r="A30" s="19" t="s">
        <v>38</v>
      </c>
      <c r="B30" s="14"/>
      <c r="C30" s="22" t="s">
        <v>30</v>
      </c>
      <c r="D30" s="37">
        <f>D17-D26</f>
        <v>-3227984</v>
      </c>
      <c r="E30" s="37">
        <f>E17-E26</f>
        <v>507471.9000000004</v>
      </c>
      <c r="F30" s="63"/>
    </row>
    <row r="31" spans="4:5" s="15" customFormat="1" ht="12.75">
      <c r="D31" s="64"/>
      <c r="E31" s="64"/>
    </row>
    <row r="32" ht="12.75">
      <c r="D32" s="16"/>
    </row>
    <row r="33" spans="1:5" ht="25.5" customHeight="1">
      <c r="A33" s="78" t="s">
        <v>37</v>
      </c>
      <c r="B33" s="78"/>
      <c r="C33" s="78"/>
      <c r="D33" s="78"/>
      <c r="E33" s="78"/>
    </row>
    <row r="34" spans="1:5" ht="25.5">
      <c r="A34" s="30" t="s">
        <v>0</v>
      </c>
      <c r="B34" s="30" t="s">
        <v>31</v>
      </c>
      <c r="C34" s="30" t="s">
        <v>9</v>
      </c>
      <c r="D34" s="17"/>
      <c r="E34" s="26"/>
    </row>
    <row r="35" spans="1:5" ht="25.5">
      <c r="A35" s="31" t="s">
        <v>1</v>
      </c>
      <c r="B35" s="32" t="s">
        <v>32</v>
      </c>
      <c r="C35" s="66">
        <v>1532205</v>
      </c>
      <c r="D35" s="27"/>
      <c r="E35" s="26"/>
    </row>
    <row r="36" spans="1:5" ht="12.75">
      <c r="A36" s="33" t="s">
        <v>2</v>
      </c>
      <c r="B36" s="33" t="s">
        <v>33</v>
      </c>
      <c r="C36" s="67">
        <v>52684.34</v>
      </c>
      <c r="D36" s="24"/>
      <c r="E36" s="26"/>
    </row>
    <row r="37" spans="1:5" s="44" customFormat="1" ht="12.75">
      <c r="A37" s="34"/>
      <c r="B37" s="34" t="s">
        <v>34</v>
      </c>
      <c r="C37" s="68">
        <f>SUM(C35:C36)</f>
        <v>1584889.34</v>
      </c>
      <c r="D37" s="28"/>
      <c r="E37" s="29"/>
    </row>
    <row r="38" spans="1:5" ht="12.75">
      <c r="A38" s="24"/>
      <c r="B38" s="24"/>
      <c r="C38" s="24"/>
      <c r="D38" s="24"/>
      <c r="E38" s="26"/>
    </row>
    <row r="39" spans="1:5" ht="12.75">
      <c r="A39" s="25"/>
      <c r="B39" s="25"/>
      <c r="C39" s="25"/>
      <c r="D39" s="25"/>
      <c r="E39" s="26"/>
    </row>
    <row r="40" spans="1:5" ht="12.75">
      <c r="A40" s="24"/>
      <c r="B40" s="24"/>
      <c r="C40" s="24"/>
      <c r="D40" s="24"/>
      <c r="E40" s="26"/>
    </row>
    <row r="43" spans="1:4" ht="12.75">
      <c r="A43" s="24"/>
      <c r="B43" s="65"/>
      <c r="C43" s="65"/>
      <c r="D43" s="65"/>
    </row>
    <row r="44" spans="1:4" ht="12.75">
      <c r="A44" s="24" t="s">
        <v>8</v>
      </c>
      <c r="B44" s="65"/>
      <c r="C44" s="65"/>
      <c r="D44" s="65"/>
    </row>
  </sheetData>
  <mergeCells count="6">
    <mergeCell ref="A1:E1"/>
    <mergeCell ref="B2:E2"/>
    <mergeCell ref="A4:E4"/>
    <mergeCell ref="A33:E33"/>
    <mergeCell ref="A5:D5"/>
    <mergeCell ref="A6:D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0" t="s">
        <v>10</v>
      </c>
      <c r="H1" s="80"/>
      <c r="I1" s="80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2006-08-28T08:19:35Z</cp:lastPrinted>
  <dcterms:created xsi:type="dcterms:W3CDTF">2002-10-29T13:03:50Z</dcterms:created>
  <dcterms:modified xsi:type="dcterms:W3CDTF">2006-08-29T09:19:30Z</dcterms:modified>
  <cp:category/>
  <cp:version/>
  <cp:contentType/>
  <cp:contentStatus/>
</cp:coreProperties>
</file>