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Rozchody" sheetId="1" r:id="rId1"/>
    <sheet name="Arkusz1" sheetId="2" state="hidden" r:id="rId2"/>
    <sheet name="GFOSiGW" sheetId="3" state="hidden" r:id="rId3"/>
  </sheets>
  <definedNames>
    <definedName name="_xlnm.Print_Area" localSheetId="0">'Rozchody'!$A$1:$E$36</definedName>
    <definedName name="_xlnm.Print_Titles" localSheetId="0">'Rozchody'!$6:$7</definedName>
  </definedNames>
  <calcPr fullCalcOnLoad="1"/>
</workbook>
</file>

<file path=xl/sharedStrings.xml><?xml version="1.0" encoding="utf-8"?>
<sst xmlns="http://schemas.openxmlformats.org/spreadsheetml/2006/main" count="43" uniqueCount="39">
  <si>
    <t>Załącznik nr 4 do sprawozdania Burmistrza Miasta Kuźnia Raciborska z wykonania budżetu gminy za 2005 rok</t>
  </si>
  <si>
    <t>WYKONANIE PLANU PRZYCHODÓW I ROZCHODÓW BUDŻETU GMINY  ZA 2005 ROK( w zł)</t>
  </si>
  <si>
    <t>Lp.</t>
  </si>
  <si>
    <t>Par.</t>
  </si>
  <si>
    <t>Nazwa</t>
  </si>
  <si>
    <t xml:space="preserve">Plan </t>
  </si>
  <si>
    <t>Wykonanie</t>
  </si>
  <si>
    <t>1.</t>
  </si>
  <si>
    <t>Przychody budżetu</t>
  </si>
  <si>
    <t>§ 952</t>
  </si>
  <si>
    <t>Przychody z zaciągniętych pożyczek i kredytów na rynku krajowym :</t>
  </si>
  <si>
    <t>1.Przychody z zaciągniętych pożyczek</t>
  </si>
  <si>
    <t>1.1. W tym na pokrycie deficytu</t>
  </si>
  <si>
    <t>§ 955</t>
  </si>
  <si>
    <t>Przychody z tytułu innych rozliczeń krajowych</t>
  </si>
  <si>
    <t>1. Przychody z tytułu wolnych środków</t>
  </si>
  <si>
    <t>2.</t>
  </si>
  <si>
    <t>Dochody budżetu</t>
  </si>
  <si>
    <t>RAZEM przychody i dochody budżetu (1+2)</t>
  </si>
  <si>
    <t>3.</t>
  </si>
  <si>
    <t>Rozchody budżetu</t>
  </si>
  <si>
    <t>§ 992</t>
  </si>
  <si>
    <t>Spłaty otrzymanych krajowych pożyczek i kredytów:</t>
  </si>
  <si>
    <t>1. Spłata kredytów</t>
  </si>
  <si>
    <t>2. Spłata pożyczek zaciągniętych w WFOŚiGW</t>
  </si>
  <si>
    <t>4.</t>
  </si>
  <si>
    <t>Wydatki budżetu</t>
  </si>
  <si>
    <t>5.</t>
  </si>
  <si>
    <t>RAZEM rozchody i wydatki (3+4)</t>
  </si>
  <si>
    <t>6.</t>
  </si>
  <si>
    <t>Nadwyżka / Deficyt (2-4)</t>
  </si>
  <si>
    <t>Zadłużenie Gminy Kuźnia Raciborska z tytułu kredytów i pożyczek na dzień 31.12.2005 roku</t>
  </si>
  <si>
    <t>Wyszczególnienie</t>
  </si>
  <si>
    <t>Kwota</t>
  </si>
  <si>
    <t xml:space="preserve">Pożyczki z WFOŚiGW </t>
  </si>
  <si>
    <t>Kredyty</t>
  </si>
  <si>
    <t>Razem</t>
  </si>
  <si>
    <t xml:space="preserve"> </t>
  </si>
  <si>
    <t>Zał.Nr......do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</si>
</sst>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%"/>
  </numFmts>
  <fonts count="9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b/>
      <sz val="10"/>
      <name val="Arial"/>
      <family val="2"/>
    </font>
    <font>
      <i/>
      <sz val="10"/>
      <name val="Arial CE"/>
      <family val="0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Symbol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6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horizontal="right" wrapText="1"/>
    </xf>
    <xf numFmtId="164" fontId="3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/>
    </xf>
    <xf numFmtId="164" fontId="2" fillId="0" borderId="0" xfId="0" applyFont="1" applyAlignment="1">
      <alignment/>
    </xf>
    <xf numFmtId="165" fontId="0" fillId="0" borderId="1" xfId="0" applyNumberFormat="1" applyBorder="1" applyAlignment="1">
      <alignment horizontal="right"/>
    </xf>
    <xf numFmtId="164" fontId="3" fillId="2" borderId="1" xfId="0" applyFont="1" applyFill="1" applyBorder="1" applyAlignment="1">
      <alignment horizontal="center" vertical="top" wrapText="1"/>
    </xf>
    <xf numFmtId="164" fontId="3" fillId="2" borderId="1" xfId="0" applyFont="1" applyFill="1" applyBorder="1" applyAlignment="1">
      <alignment horizontal="center" vertical="top" wrapText="1"/>
    </xf>
    <xf numFmtId="164" fontId="3" fillId="2" borderId="1" xfId="0" applyFont="1" applyFill="1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right" vertical="center" wrapText="1"/>
    </xf>
    <xf numFmtId="164" fontId="4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right" vertical="center"/>
    </xf>
    <xf numFmtId="164" fontId="4" fillId="0" borderId="0" xfId="0" applyFont="1" applyAlignment="1">
      <alignment/>
    </xf>
    <xf numFmtId="164" fontId="0" fillId="0" borderId="1" xfId="0" applyBorder="1" applyAlignment="1">
      <alignment/>
    </xf>
    <xf numFmtId="164" fontId="1" fillId="0" borderId="1" xfId="0" applyFont="1" applyBorder="1" applyAlignment="1">
      <alignment horizontal="center" vertical="top" wrapText="1"/>
    </xf>
    <xf numFmtId="164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165" fontId="0" fillId="0" borderId="1" xfId="0" applyNumberFormat="1" applyBorder="1" applyAlignment="1">
      <alignment horizontal="right" vertical="center"/>
    </xf>
    <xf numFmtId="164" fontId="4" fillId="0" borderId="1" xfId="0" applyFont="1" applyBorder="1" applyAlignment="1">
      <alignment/>
    </xf>
    <xf numFmtId="165" fontId="5" fillId="0" borderId="1" xfId="0" applyNumberFormat="1" applyFont="1" applyBorder="1" applyAlignment="1">
      <alignment horizontal="right" vertical="center" wrapText="1"/>
    </xf>
    <xf numFmtId="165" fontId="2" fillId="2" borderId="1" xfId="0" applyNumberFormat="1" applyFont="1" applyFill="1" applyBorder="1" applyAlignment="1">
      <alignment horizontal="right" vertical="center"/>
    </xf>
    <xf numFmtId="164" fontId="2" fillId="2" borderId="0" xfId="0" applyFont="1" applyFill="1" applyAlignment="1">
      <alignment/>
    </xf>
    <xf numFmtId="164" fontId="3" fillId="3" borderId="1" xfId="0" applyFont="1" applyFill="1" applyBorder="1" applyAlignment="1">
      <alignment horizontal="center" vertical="top" wrapText="1"/>
    </xf>
    <xf numFmtId="164" fontId="3" fillId="3" borderId="1" xfId="0" applyFont="1" applyFill="1" applyBorder="1" applyAlignment="1">
      <alignment horizontal="center" vertical="top" wrapText="1"/>
    </xf>
    <xf numFmtId="164" fontId="3" fillId="3" borderId="1" xfId="0" applyFont="1" applyFill="1" applyBorder="1" applyAlignment="1">
      <alignment horizontal="left" vertical="center" wrapText="1"/>
    </xf>
    <xf numFmtId="165" fontId="3" fillId="3" borderId="1" xfId="0" applyNumberFormat="1" applyFont="1" applyFill="1" applyBorder="1" applyAlignment="1">
      <alignment horizontal="right" vertical="center" wrapText="1"/>
    </xf>
    <xf numFmtId="165" fontId="2" fillId="3" borderId="1" xfId="0" applyNumberFormat="1" applyFont="1" applyFill="1" applyBorder="1" applyAlignment="1">
      <alignment horizontal="right" vertical="center"/>
    </xf>
    <xf numFmtId="164" fontId="2" fillId="3" borderId="0" xfId="0" applyFont="1" applyFill="1" applyAlignment="1">
      <alignment/>
    </xf>
    <xf numFmtId="164" fontId="6" fillId="3" borderId="1" xfId="0" applyFont="1" applyFill="1" applyBorder="1" applyAlignment="1">
      <alignment horizontal="center" vertical="top" wrapText="1"/>
    </xf>
    <xf numFmtId="164" fontId="3" fillId="3" borderId="1" xfId="0" applyFont="1" applyFill="1" applyBorder="1" applyAlignment="1">
      <alignment horizontal="left" vertical="center" wrapText="1"/>
    </xf>
    <xf numFmtId="164" fontId="0" fillId="3" borderId="0" xfId="0" applyFill="1" applyAlignment="1">
      <alignment/>
    </xf>
    <xf numFmtId="165" fontId="0" fillId="3" borderId="1" xfId="0" applyNumberFormat="1" applyFill="1" applyBorder="1" applyAlignment="1">
      <alignment horizontal="right" vertical="center"/>
    </xf>
    <xf numFmtId="164" fontId="1" fillId="0" borderId="1" xfId="0" applyFont="1" applyBorder="1" applyAlignment="1">
      <alignment horizontal="center" vertical="top" wrapText="1"/>
    </xf>
    <xf numFmtId="165" fontId="0" fillId="0" borderId="1" xfId="0" applyNumberFormat="1" applyFont="1" applyBorder="1" applyAlignment="1">
      <alignment vertical="center"/>
    </xf>
    <xf numFmtId="164" fontId="0" fillId="0" borderId="0" xfId="0" applyFont="1" applyAlignment="1">
      <alignment/>
    </xf>
    <xf numFmtId="165" fontId="0" fillId="0" borderId="2" xfId="0" applyNumberFormat="1" applyFont="1" applyBorder="1" applyAlignment="1">
      <alignment/>
    </xf>
    <xf numFmtId="165" fontId="0" fillId="0" borderId="1" xfId="0" applyNumberFormat="1" applyFont="1" applyBorder="1" applyAlignment="1">
      <alignment horizontal="right" vertical="center"/>
    </xf>
    <xf numFmtId="164" fontId="7" fillId="2" borderId="1" xfId="0" applyFont="1" applyFill="1" applyBorder="1" applyAlignment="1">
      <alignment horizontal="center" vertical="top" wrapText="1"/>
    </xf>
    <xf numFmtId="164" fontId="2" fillId="2" borderId="2" xfId="0" applyFont="1" applyFill="1" applyBorder="1" applyAlignment="1">
      <alignment/>
    </xf>
    <xf numFmtId="164" fontId="0" fillId="3" borderId="2" xfId="0" applyFill="1" applyBorder="1" applyAlignment="1">
      <alignment/>
    </xf>
    <xf numFmtId="164" fontId="6" fillId="2" borderId="1" xfId="0" applyFont="1" applyFill="1" applyBorder="1" applyAlignment="1">
      <alignment horizontal="center" vertical="top" wrapText="1"/>
    </xf>
    <xf numFmtId="165" fontId="0" fillId="2" borderId="2" xfId="0" applyNumberFormat="1" applyFill="1" applyBorder="1" applyAlignment="1">
      <alignment/>
    </xf>
    <xf numFmtId="165" fontId="0" fillId="2" borderId="0" xfId="0" applyNumberFormat="1" applyFill="1" applyAlignment="1">
      <alignment/>
    </xf>
    <xf numFmtId="164" fontId="0" fillId="2" borderId="0" xfId="0" applyFill="1" applyAlignment="1">
      <alignment/>
    </xf>
    <xf numFmtId="164" fontId="3" fillId="2" borderId="1" xfId="0" applyFont="1" applyFill="1" applyBorder="1" applyAlignment="1">
      <alignment vertical="top" wrapText="1"/>
    </xf>
    <xf numFmtId="166" fontId="0" fillId="2" borderId="2" xfId="0" applyNumberFormat="1" applyFill="1" applyBorder="1" applyAlignment="1">
      <alignment/>
    </xf>
    <xf numFmtId="164" fontId="0" fillId="3" borderId="0" xfId="0" applyFill="1" applyAlignment="1">
      <alignment wrapText="1"/>
    </xf>
    <xf numFmtId="165" fontId="0" fillId="3" borderId="0" xfId="0" applyNumberFormat="1" applyFill="1" applyAlignment="1">
      <alignment/>
    </xf>
    <xf numFmtId="164" fontId="0" fillId="0" borderId="0" xfId="0" applyAlignment="1">
      <alignment wrapText="1"/>
    </xf>
    <xf numFmtId="164" fontId="3" fillId="0" borderId="1" xfId="0" applyFont="1" applyBorder="1" applyAlignment="1">
      <alignment horizontal="center" wrapText="1"/>
    </xf>
    <xf numFmtId="164" fontId="3" fillId="0" borderId="0" xfId="0" applyFont="1" applyAlignment="1">
      <alignment horizontal="center" wrapText="1"/>
    </xf>
    <xf numFmtId="165" fontId="0" fillId="0" borderId="0" xfId="0" applyNumberFormat="1" applyFont="1" applyAlignment="1">
      <alignment wrapText="1"/>
    </xf>
    <xf numFmtId="164" fontId="1" fillId="0" borderId="1" xfId="0" applyFont="1" applyBorder="1" applyAlignment="1">
      <alignment horizontal="justify" wrapText="1"/>
    </xf>
    <xf numFmtId="164" fontId="0" fillId="0" borderId="1" xfId="0" applyFont="1" applyBorder="1" applyAlignment="1">
      <alignment wrapText="1"/>
    </xf>
    <xf numFmtId="165" fontId="0" fillId="0" borderId="1" xfId="0" applyNumberFormat="1" applyFont="1" applyBorder="1" applyAlignment="1">
      <alignment horizontal="right" wrapText="1"/>
    </xf>
    <xf numFmtId="164" fontId="0" fillId="0" borderId="0" xfId="0" applyFont="1" applyAlignment="1">
      <alignment wrapText="1"/>
    </xf>
    <xf numFmtId="164" fontId="1" fillId="0" borderId="1" xfId="0" applyFont="1" applyBorder="1" applyAlignment="1">
      <alignment horizontal="left" wrapText="1"/>
    </xf>
    <xf numFmtId="165" fontId="1" fillId="0" borderId="1" xfId="0" applyNumberFormat="1" applyFont="1" applyBorder="1" applyAlignment="1">
      <alignment horizontal="right" wrapText="1"/>
    </xf>
    <xf numFmtId="164" fontId="1" fillId="0" borderId="0" xfId="0" applyFont="1" applyAlignment="1">
      <alignment horizontal="left" wrapText="1"/>
    </xf>
    <xf numFmtId="164" fontId="3" fillId="0" borderId="1" xfId="0" applyFont="1" applyBorder="1" applyAlignment="1">
      <alignment horizontal="left" wrapText="1"/>
    </xf>
    <xf numFmtId="164" fontId="3" fillId="0" borderId="1" xfId="0" applyFont="1" applyBorder="1" applyAlignment="1">
      <alignment horizontal="left" wrapText="1"/>
    </xf>
    <xf numFmtId="165" fontId="3" fillId="0" borderId="1" xfId="0" applyNumberFormat="1" applyFont="1" applyBorder="1" applyAlignment="1">
      <alignment horizontal="right" wrapText="1"/>
    </xf>
    <xf numFmtId="164" fontId="3" fillId="0" borderId="0" xfId="0" applyFont="1" applyAlignment="1">
      <alignment horizontal="left" wrapText="1"/>
    </xf>
    <xf numFmtId="165" fontId="2" fillId="0" borderId="0" xfId="0" applyNumberFormat="1" applyFont="1" applyAlignment="1">
      <alignment wrapText="1"/>
    </xf>
    <xf numFmtId="164" fontId="8" fillId="0" borderId="0" xfId="0" applyFont="1" applyAlignment="1">
      <alignment horizontal="left" wrapText="1"/>
    </xf>
    <xf numFmtId="165" fontId="0" fillId="0" borderId="0" xfId="0" applyNumberFormat="1" applyAlignment="1">
      <alignment wrapText="1"/>
    </xf>
    <xf numFmtId="164" fontId="1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E5" sqref="E5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22.375" style="0" customWidth="1"/>
    <col min="4" max="4" width="18.375" style="0" customWidth="1"/>
    <col min="5" max="5" width="17.875" style="1" customWidth="1"/>
    <col min="7" max="7" width="9.75390625" style="0" customWidth="1"/>
  </cols>
  <sheetData>
    <row r="1" spans="1:5" ht="12.75">
      <c r="A1" s="2" t="s">
        <v>0</v>
      </c>
      <c r="B1" s="2"/>
      <c r="C1" s="2"/>
      <c r="D1" s="2"/>
      <c r="E1" s="2"/>
    </row>
    <row r="2" spans="1:5" ht="12.75">
      <c r="A2" s="2"/>
      <c r="B2" s="2"/>
      <c r="C2" s="2"/>
      <c r="D2" s="2"/>
      <c r="E2" s="2"/>
    </row>
    <row r="3" spans="1:4" ht="12.75">
      <c r="A3" s="3"/>
      <c r="D3" s="4"/>
    </row>
    <row r="4" spans="1:5" ht="27" customHeight="1">
      <c r="A4" s="5" t="s">
        <v>1</v>
      </c>
      <c r="B4" s="5"/>
      <c r="C4" s="5"/>
      <c r="D4" s="5"/>
      <c r="E4" s="5"/>
    </row>
    <row r="5" spans="1:4" ht="12.75">
      <c r="A5" s="6"/>
      <c r="B5" s="6"/>
      <c r="C5" s="6"/>
      <c r="D5" s="6"/>
    </row>
    <row r="6" spans="1:5" s="9" customFormat="1" ht="12.75">
      <c r="A6" s="7" t="s">
        <v>2</v>
      </c>
      <c r="B6" s="7" t="s">
        <v>3</v>
      </c>
      <c r="C6" s="7" t="s">
        <v>4</v>
      </c>
      <c r="D6" s="7" t="s">
        <v>5</v>
      </c>
      <c r="E6" s="8" t="s">
        <v>6</v>
      </c>
    </row>
    <row r="7" spans="1:5" s="9" customFormat="1" ht="12.75">
      <c r="A7" s="7">
        <v>1</v>
      </c>
      <c r="B7" s="7">
        <v>2</v>
      </c>
      <c r="C7" s="7">
        <v>3</v>
      </c>
      <c r="D7" s="7">
        <v>4</v>
      </c>
      <c r="E7" s="8">
        <v>5</v>
      </c>
    </row>
    <row r="8" spans="1:5" ht="12.75">
      <c r="A8" s="7"/>
      <c r="B8" s="7"/>
      <c r="C8" s="7"/>
      <c r="D8" s="7"/>
      <c r="E8" s="10"/>
    </row>
    <row r="9" spans="1:5" s="9" customFormat="1" ht="12.75">
      <c r="A9" s="11" t="s">
        <v>7</v>
      </c>
      <c r="B9" s="12"/>
      <c r="C9" s="13" t="s">
        <v>8</v>
      </c>
      <c r="D9" s="14">
        <f>D10+D13</f>
        <v>1251245</v>
      </c>
      <c r="E9" s="14">
        <f>E10+E13</f>
        <v>3054243</v>
      </c>
    </row>
    <row r="10" spans="1:5" s="19" customFormat="1" ht="48.75">
      <c r="A10" s="15"/>
      <c r="B10" s="16" t="s">
        <v>9</v>
      </c>
      <c r="C10" s="17" t="s">
        <v>10</v>
      </c>
      <c r="D10" s="18">
        <f>SUM(D11:D11)</f>
        <v>791150</v>
      </c>
      <c r="E10" s="18">
        <f>SUM(E11:E11)</f>
        <v>791150</v>
      </c>
    </row>
    <row r="11" spans="1:5" ht="24.75">
      <c r="A11" s="20"/>
      <c r="B11" s="21"/>
      <c r="C11" s="22" t="s">
        <v>11</v>
      </c>
      <c r="D11" s="23">
        <v>791150</v>
      </c>
      <c r="E11" s="24">
        <v>791150</v>
      </c>
    </row>
    <row r="12" spans="1:5" ht="24.75">
      <c r="A12" s="20"/>
      <c r="B12" s="21"/>
      <c r="C12" s="22" t="s">
        <v>12</v>
      </c>
      <c r="D12" s="23">
        <v>485313</v>
      </c>
      <c r="E12" s="24">
        <v>0</v>
      </c>
    </row>
    <row r="13" spans="1:5" s="19" customFormat="1" ht="24.75">
      <c r="A13" s="25"/>
      <c r="B13" s="16" t="s">
        <v>13</v>
      </c>
      <c r="C13" s="17" t="s">
        <v>14</v>
      </c>
      <c r="D13" s="26">
        <f>D14</f>
        <v>460095</v>
      </c>
      <c r="E13" s="26">
        <f>E14</f>
        <v>2263093</v>
      </c>
    </row>
    <row r="14" spans="1:5" ht="24.75">
      <c r="A14" s="20"/>
      <c r="B14" s="21"/>
      <c r="C14" s="22" t="s">
        <v>15</v>
      </c>
      <c r="D14" s="23">
        <v>460095</v>
      </c>
      <c r="E14" s="24">
        <v>2263093</v>
      </c>
    </row>
    <row r="15" spans="1:5" ht="24.75">
      <c r="A15" s="20"/>
      <c r="B15" s="21"/>
      <c r="C15" s="22" t="s">
        <v>12</v>
      </c>
      <c r="D15" s="23">
        <v>460095</v>
      </c>
      <c r="E15" s="24">
        <v>0</v>
      </c>
    </row>
    <row r="16" spans="1:5" s="28" customFormat="1" ht="12.75">
      <c r="A16" s="11" t="s">
        <v>16</v>
      </c>
      <c r="B16" s="12"/>
      <c r="C16" s="13" t="s">
        <v>17</v>
      </c>
      <c r="D16" s="14">
        <v>18609384</v>
      </c>
      <c r="E16" s="27">
        <v>19042197</v>
      </c>
    </row>
    <row r="17" spans="1:5" s="34" customFormat="1" ht="12.75">
      <c r="A17" s="29"/>
      <c r="B17" s="30"/>
      <c r="C17" s="31"/>
      <c r="D17" s="32"/>
      <c r="E17" s="33"/>
    </row>
    <row r="18" spans="1:5" s="37" customFormat="1" ht="24.75">
      <c r="A18" s="29"/>
      <c r="B18" s="35"/>
      <c r="C18" s="36" t="s">
        <v>18</v>
      </c>
      <c r="D18" s="32">
        <f>SUM(D16,D9)</f>
        <v>19860629</v>
      </c>
      <c r="E18" s="32">
        <f>SUM(E16,E9)</f>
        <v>22096440</v>
      </c>
    </row>
    <row r="19" spans="1:5" s="37" customFormat="1" ht="12.75">
      <c r="A19" s="29"/>
      <c r="B19" s="35"/>
      <c r="C19" s="31"/>
      <c r="D19" s="32"/>
      <c r="E19" s="38"/>
    </row>
    <row r="20" spans="1:5" s="28" customFormat="1" ht="12.75">
      <c r="A20" s="11" t="s">
        <v>19</v>
      </c>
      <c r="B20" s="11"/>
      <c r="C20" s="13" t="s">
        <v>20</v>
      </c>
      <c r="D20" s="14">
        <f>D21</f>
        <v>305837</v>
      </c>
      <c r="E20" s="14">
        <f>E21</f>
        <v>305837</v>
      </c>
    </row>
    <row r="21" spans="1:5" s="19" customFormat="1" ht="36.75">
      <c r="A21" s="16"/>
      <c r="B21" s="16" t="s">
        <v>21</v>
      </c>
      <c r="C21" s="17" t="s">
        <v>22</v>
      </c>
      <c r="D21" s="26">
        <f>SUM(D22:D23)</f>
        <v>305837</v>
      </c>
      <c r="E21" s="26">
        <f>SUM(E22:E23)</f>
        <v>305837</v>
      </c>
    </row>
    <row r="22" spans="1:5" s="41" customFormat="1" ht="12.75">
      <c r="A22" s="39"/>
      <c r="B22" s="21"/>
      <c r="C22" s="22" t="s">
        <v>23</v>
      </c>
      <c r="D22" s="40">
        <v>77508</v>
      </c>
      <c r="E22" s="23">
        <v>77508</v>
      </c>
    </row>
    <row r="23" spans="1:6" s="41" customFormat="1" ht="36.75">
      <c r="A23" s="39"/>
      <c r="B23" s="21"/>
      <c r="C23" s="22" t="s">
        <v>24</v>
      </c>
      <c r="D23" s="40">
        <v>228329</v>
      </c>
      <c r="E23" s="23">
        <v>228329</v>
      </c>
      <c r="F23" s="42"/>
    </row>
    <row r="24" spans="1:6" s="41" customFormat="1" ht="12.75">
      <c r="A24" s="39"/>
      <c r="B24" s="21"/>
      <c r="C24" s="22"/>
      <c r="D24" s="23"/>
      <c r="E24" s="43"/>
      <c r="F24" s="42"/>
    </row>
    <row r="25" spans="1:6" s="28" customFormat="1" ht="12.75">
      <c r="A25" s="11" t="s">
        <v>25</v>
      </c>
      <c r="B25" s="44"/>
      <c r="C25" s="13" t="s">
        <v>26</v>
      </c>
      <c r="D25" s="14">
        <v>19554792</v>
      </c>
      <c r="E25" s="27">
        <v>18485903</v>
      </c>
      <c r="F25" s="45"/>
    </row>
    <row r="26" spans="1:6" s="37" customFormat="1" ht="12.75">
      <c r="A26" s="29"/>
      <c r="B26" s="35"/>
      <c r="C26" s="31"/>
      <c r="D26" s="32"/>
      <c r="E26" s="38"/>
      <c r="F26" s="46"/>
    </row>
    <row r="27" spans="1:7" s="50" customFormat="1" ht="24.75">
      <c r="A27" s="11" t="s">
        <v>27</v>
      </c>
      <c r="B27" s="47"/>
      <c r="C27" s="13" t="s">
        <v>28</v>
      </c>
      <c r="D27" s="14">
        <f>D25+D20</f>
        <v>19860629</v>
      </c>
      <c r="E27" s="14">
        <f>E25+E20</f>
        <v>18791740</v>
      </c>
      <c r="F27" s="48"/>
      <c r="G27" s="49"/>
    </row>
    <row r="28" spans="1:6" s="37" customFormat="1" ht="12.75">
      <c r="A28" s="29"/>
      <c r="B28" s="35"/>
      <c r="C28" s="31"/>
      <c r="D28" s="32"/>
      <c r="E28" s="38"/>
      <c r="F28" s="46"/>
    </row>
    <row r="29" spans="1:6" s="50" customFormat="1" ht="12.75">
      <c r="A29" s="11" t="s">
        <v>29</v>
      </c>
      <c r="B29" s="47"/>
      <c r="C29" s="51" t="s">
        <v>30</v>
      </c>
      <c r="D29" s="14">
        <f>D16-D25</f>
        <v>-945408</v>
      </c>
      <c r="E29" s="14">
        <f>E16-E25</f>
        <v>556294</v>
      </c>
      <c r="F29" s="52"/>
    </row>
    <row r="30" spans="3:5" s="37" customFormat="1" ht="12.75">
      <c r="C30" s="53"/>
      <c r="D30" s="54"/>
      <c r="E30" s="54"/>
    </row>
    <row r="31" ht="12.75">
      <c r="D31" s="1"/>
    </row>
    <row r="32" spans="1:5" s="55" customFormat="1" ht="25.5" customHeight="1">
      <c r="A32" s="5" t="s">
        <v>31</v>
      </c>
      <c r="B32" s="5"/>
      <c r="C32" s="5"/>
      <c r="D32" s="5"/>
      <c r="E32" s="5"/>
    </row>
    <row r="33" spans="1:5" ht="24.75">
      <c r="A33" s="56" t="s">
        <v>2</v>
      </c>
      <c r="B33" s="56" t="s">
        <v>32</v>
      </c>
      <c r="C33" s="56" t="s">
        <v>33</v>
      </c>
      <c r="D33" s="57"/>
      <c r="E33" s="58"/>
    </row>
    <row r="34" spans="1:5" ht="24.75">
      <c r="A34" s="59" t="s">
        <v>7</v>
      </c>
      <c r="B34" s="60" t="s">
        <v>34</v>
      </c>
      <c r="C34" s="61">
        <v>1774460</v>
      </c>
      <c r="D34" s="62"/>
      <c r="E34" s="58"/>
    </row>
    <row r="35" spans="1:5" ht="12.75">
      <c r="A35" s="63" t="s">
        <v>16</v>
      </c>
      <c r="B35" s="63" t="s">
        <v>35</v>
      </c>
      <c r="C35" s="64">
        <v>66418</v>
      </c>
      <c r="D35" s="65"/>
      <c r="E35" s="58"/>
    </row>
    <row r="36" spans="1:5" s="9" customFormat="1" ht="12.75">
      <c r="A36" s="66"/>
      <c r="B36" s="67" t="s">
        <v>36</v>
      </c>
      <c r="C36" s="68">
        <f>SUM(C34:C35)</f>
        <v>1840878</v>
      </c>
      <c r="D36" s="69"/>
      <c r="E36" s="70"/>
    </row>
    <row r="37" spans="1:5" ht="12.75">
      <c r="A37" s="65"/>
      <c r="B37" s="65"/>
      <c r="C37" s="65"/>
      <c r="D37" s="65"/>
      <c r="E37" s="58"/>
    </row>
    <row r="38" spans="1:5" ht="12.75">
      <c r="A38" s="71"/>
      <c r="B38" s="71"/>
      <c r="C38" s="71"/>
      <c r="D38" s="71"/>
      <c r="E38" s="58"/>
    </row>
    <row r="39" spans="1:5" ht="12.75">
      <c r="A39" s="65"/>
      <c r="B39" s="65"/>
      <c r="C39" s="65"/>
      <c r="D39" s="65"/>
      <c r="E39" s="58"/>
    </row>
    <row r="40" spans="1:5" ht="12.75">
      <c r="A40" s="55"/>
      <c r="B40" s="55"/>
      <c r="C40" s="55"/>
      <c r="D40" s="55"/>
      <c r="E40" s="72"/>
    </row>
    <row r="41" spans="1:5" ht="12.75">
      <c r="A41" s="55"/>
      <c r="B41" s="55"/>
      <c r="C41" s="55"/>
      <c r="D41" s="55"/>
      <c r="E41" s="72"/>
    </row>
    <row r="42" spans="1:4" ht="12.75">
      <c r="A42" s="73"/>
      <c r="B42" s="74"/>
      <c r="C42" s="74"/>
      <c r="D42" s="74"/>
    </row>
    <row r="43" spans="1:4" ht="12.75">
      <c r="A43" s="73" t="s">
        <v>37</v>
      </c>
      <c r="B43" s="74"/>
      <c r="C43" s="74"/>
      <c r="D43" s="74"/>
    </row>
  </sheetData>
  <mergeCells count="4">
    <mergeCell ref="A1:E2"/>
    <mergeCell ref="A4:E4"/>
    <mergeCell ref="A5:D5"/>
    <mergeCell ref="A32:E32"/>
  </mergeCells>
  <printOptions/>
  <pageMargins left="1.3777777777777778" right="0.7875" top="0.9840277777777778" bottom="0.984027777777778" header="0.5118055555555556" footer="0.5118055555555556"/>
  <pageSetup horizontalDpi="300" verticalDpi="300" orientation="portrait" paperSize="9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75" t="s">
        <v>38</v>
      </c>
      <c r="H1" s="75"/>
      <c r="I1" s="75"/>
    </row>
  </sheetData>
  <mergeCells count="1">
    <mergeCell ref="G1:I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Lidia Mikołajek</cp:lastModifiedBy>
  <cp:lastPrinted>2006-04-25T11:19:36Z</cp:lastPrinted>
  <dcterms:created xsi:type="dcterms:W3CDTF">2002-10-29T13:03:50Z</dcterms:created>
  <dcterms:modified xsi:type="dcterms:W3CDTF">2006-04-25T11:19:42Z</dcterms:modified>
  <cp:category/>
  <cp:version/>
  <cp:contentType/>
  <cp:contentStatus/>
  <cp:revision>1</cp:revision>
</cp:coreProperties>
</file>