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'Arkusz1'!$1:$31978</definedName>
  </definedNames>
  <calcPr fullCalcOnLoad="1"/>
</workbook>
</file>

<file path=xl/sharedStrings.xml><?xml version="1.0" encoding="utf-8"?>
<sst xmlns="http://schemas.openxmlformats.org/spreadsheetml/2006/main" count="91" uniqueCount="91">
  <si>
    <t>Zał. Nr 2 do Zarządzenia Burmistrza</t>
  </si>
  <si>
    <t>Nr B.0151-121/05  z dnia 30.06.2005 r.</t>
  </si>
  <si>
    <t>Harmonogram - wydatki budżetowe na III kwartał 2005 rok dla:</t>
  </si>
  <si>
    <t>I.</t>
  </si>
  <si>
    <t>Lp.</t>
  </si>
  <si>
    <t xml:space="preserve">Nazwa </t>
  </si>
  <si>
    <t>Kwota w zł</t>
  </si>
  <si>
    <t>I.</t>
  </si>
  <si>
    <t>Zakład Gospodarki Komunalnej i Mieszkaniowej w Kuźni Raciborskiej</t>
  </si>
  <si>
    <t>1. Dział 700,  rozdz. 70095</t>
  </si>
  <si>
    <t>2. Dział 900,  rozdz. 90003</t>
  </si>
  <si>
    <t>3. Dział 900,  rozdz. 90004</t>
  </si>
  <si>
    <t>4. Dział 900,  rozdz. 90095</t>
  </si>
  <si>
    <t>II.</t>
  </si>
  <si>
    <t xml:space="preserve">Dotacje celowe dla podmiotów nie zaliczonych do sektora finansów publicznych </t>
  </si>
  <si>
    <t>1. Dotacja dla stowarzyszeń (Dział 851, rozdz. 85154)</t>
  </si>
  <si>
    <t>2. Dotacja dla innych podmiotów (Dział 851, rozdz. 85195)</t>
  </si>
  <si>
    <t>III.</t>
  </si>
  <si>
    <t>Dotacje podmiotowe dla instytucji kultury</t>
  </si>
  <si>
    <t xml:space="preserve">1. Miejski Ośrodek Kultury, Sportu i Rekreacji w Kuźni Raciborskiej </t>
  </si>
  <si>
    <t>(Dział 921, rozdz. 92109)</t>
  </si>
  <si>
    <t>2. Miejska i Gminna Biblioteka Publiczna</t>
  </si>
  <si>
    <t>(Dział 921, rozdz. 92116)</t>
  </si>
  <si>
    <t>IV.</t>
  </si>
  <si>
    <t xml:space="preserve">Dotacja celowa dla gminy Rybnik na zadania bieżące realizowane na podstawie porozumień </t>
  </si>
  <si>
    <t>1. Przewozy pasażerskie</t>
  </si>
  <si>
    <t>(Dział 600, rozdz. 60004)</t>
  </si>
  <si>
    <t>V.</t>
  </si>
  <si>
    <t>Dotacja celowa dla spółki wodnej</t>
  </si>
  <si>
    <t>1. Dotacja dla Miejskiej Spółki Wodnej w Kuźni Raciborskiej</t>
  </si>
  <si>
    <t>(Dział 010, rozdz. 01009)</t>
  </si>
  <si>
    <t>RAZEM  DOTACJE</t>
  </si>
  <si>
    <t>Lp.</t>
  </si>
  <si>
    <t>Nazwa</t>
  </si>
  <si>
    <t>Kwota w zł</t>
  </si>
  <si>
    <t>I.</t>
  </si>
  <si>
    <t>Miejski Zespół Oświat i Wychowania</t>
  </si>
  <si>
    <t>w Kuźni Raciborskiej</t>
  </si>
  <si>
    <t>(Dział 801, 851, 854, 926)</t>
  </si>
  <si>
    <t>w tym:</t>
  </si>
  <si>
    <t>1.</t>
  </si>
  <si>
    <t>Dział 801</t>
  </si>
  <si>
    <t>2.</t>
  </si>
  <si>
    <t>Dział 851</t>
  </si>
  <si>
    <t>3.</t>
  </si>
  <si>
    <t>Dział 854</t>
  </si>
  <si>
    <t>4.</t>
  </si>
  <si>
    <t>Dział 926</t>
  </si>
  <si>
    <t>II.</t>
  </si>
  <si>
    <t>Miejski Ośrodek Pomocy Społecznej</t>
  </si>
  <si>
    <t>(Dział 852)</t>
  </si>
  <si>
    <t>III.</t>
  </si>
  <si>
    <t>Urząd Miejski w Kuźni Raciborskiej</t>
  </si>
  <si>
    <t>w tym:</t>
  </si>
  <si>
    <t>1.</t>
  </si>
  <si>
    <t>Dział 010 - Rolnictwo i łowiectwo</t>
  </si>
  <si>
    <t>2.</t>
  </si>
  <si>
    <t>Dział 020 - Leśnictwo</t>
  </si>
  <si>
    <t>3.</t>
  </si>
  <si>
    <t>Dział 600 - Transport i łączność</t>
  </si>
  <si>
    <t>4.</t>
  </si>
  <si>
    <t>Dział 630 - Turystyka</t>
  </si>
  <si>
    <t>5.</t>
  </si>
  <si>
    <t>Dział 700 - Gospodarka mieszkaniowa</t>
  </si>
  <si>
    <t>6.</t>
  </si>
  <si>
    <t>Dział 710 - Działalność usługowa</t>
  </si>
  <si>
    <t>7.</t>
  </si>
  <si>
    <t>Dział 750 - Administracja publiczna</t>
  </si>
  <si>
    <t>8.</t>
  </si>
  <si>
    <t>Dział 751 - Urzędy naczelnych organów władzy państwowej, kontroli i ochrony prawa oraz sądownictwa</t>
  </si>
  <si>
    <t>9.</t>
  </si>
  <si>
    <t>Dział 754 - Bezpieczeństwo publiczne i ochrona przeciwpożarowa</t>
  </si>
  <si>
    <t>10.</t>
  </si>
  <si>
    <t xml:space="preserve">Dział 756 - Dochody od osób prawnych, od osób fizycznych i od innych jednostek nieposiadających osobowości prawnej oraz wydatki związane z ich poborem </t>
  </si>
  <si>
    <t>11.</t>
  </si>
  <si>
    <t>Dział 757 - Obsługa długu publicznego</t>
  </si>
  <si>
    <t>12.</t>
  </si>
  <si>
    <t>Dział 758 - Różne rozliczenia</t>
  </si>
  <si>
    <t>13.</t>
  </si>
  <si>
    <t>Dział 801 - Oświata i wychowanie (wydatki majątkowe i inne zadania realizowane przez UM)</t>
  </si>
  <si>
    <t>14.</t>
  </si>
  <si>
    <t xml:space="preserve">Dział 851 - Ochrona zdrowia </t>
  </si>
  <si>
    <t>15.</t>
  </si>
  <si>
    <t>Dział 852 - Pomoc społeczna (dodatki mieszkaniowe i inne zadania realizowane przez UM)</t>
  </si>
  <si>
    <t>16.</t>
  </si>
  <si>
    <t>Dział 900 - Gospodarka komunalna i ochrona środowiska</t>
  </si>
  <si>
    <t>17.</t>
  </si>
  <si>
    <t>Dział 921 - Kultura i ochrona dziedzictwa narodowego</t>
  </si>
  <si>
    <t>18.</t>
  </si>
  <si>
    <t>Dział 926 - Kultura fizyczna i sport</t>
  </si>
  <si>
    <t>RAZEM  WYDATKI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</si>
</sst>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/>
    </xf>
    <xf numFmtId="164" fontId="2" fillId="0" borderId="3" xfId="0" applyFont="1" applyBorder="1" applyAlignment="1">
      <alignment vertical="center"/>
    </xf>
    <xf numFmtId="164" fontId="2" fillId="0" borderId="3" xfId="0" applyFont="1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 vertical="top"/>
    </xf>
    <xf numFmtId="164" fontId="0" fillId="0" borderId="3" xfId="0" applyBorder="1" applyAlignment="1">
      <alignment vertical="center"/>
    </xf>
    <xf numFmtId="165" fontId="0" fillId="0" borderId="3" xfId="0" applyNumberFormat="1" applyBorder="1" applyAlignment="1">
      <alignment wrapText="1"/>
    </xf>
    <xf numFmtId="164" fontId="0" fillId="0" borderId="3" xfId="0" applyBorder="1" applyAlignment="1">
      <alignment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8.00390625" style="1" customWidth="1"/>
    <col min="2" max="2" width="67.375" style="1" customWidth="1"/>
    <col min="3" max="3" width="19.00390625" style="1" customWidth="1"/>
    <col min="4" max="256" width="9.00390625" style="0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/>
      <c r="B3" s="2"/>
      <c r="C3" s="2"/>
    </row>
    <row r="4" ht="12.75"/>
    <row r="5" spans="1:3" ht="12.75">
      <c r="A5" s="3" t="s">
        <v>2</v>
      </c>
      <c r="B5" s="3"/>
      <c r="C5" s="3"/>
    </row>
    <row r="6" spans="1:3" ht="12.75">
      <c r="A6" s="3"/>
      <c r="B6" s="3"/>
      <c r="C6" s="3"/>
    </row>
    <row r="7" ht="12.75">
      <c r="A7" s="1" t="s">
        <v>3</v>
      </c>
    </row>
    <row r="8" spans="1:3" ht="12.75">
      <c r="A8" s="4" t="s">
        <v>4</v>
      </c>
      <c r="B8" s="4" t="s">
        <v>5</v>
      </c>
      <c r="C8" s="4" t="s">
        <v>6</v>
      </c>
    </row>
    <row r="9" spans="1:3" ht="12.75">
      <c r="A9" s="4">
        <v>1</v>
      </c>
      <c r="B9" s="4">
        <v>2</v>
      </c>
      <c r="C9" s="4">
        <v>3</v>
      </c>
    </row>
    <row r="10" spans="1:3" ht="12.75">
      <c r="A10" s="5" t="s">
        <v>7</v>
      </c>
      <c r="B10" s="5" t="s">
        <v>8</v>
      </c>
      <c r="C10" s="6">
        <f>SUM(C12:C15)</f>
        <v>91125</v>
      </c>
    </row>
    <row r="11" spans="1:3" ht="12.75">
      <c r="A11" s="7"/>
      <c r="B11" s="7"/>
      <c r="C11" s="8"/>
    </row>
    <row r="12" spans="1:3" ht="12.75">
      <c r="A12" s="9"/>
      <c r="B12" s="9" t="s">
        <v>9</v>
      </c>
      <c r="C12" s="10">
        <v>38750</v>
      </c>
    </row>
    <row r="13" spans="1:3" ht="12.75">
      <c r="A13" s="9"/>
      <c r="B13" s="9" t="s">
        <v>10</v>
      </c>
      <c r="C13" s="10">
        <v>30000</v>
      </c>
    </row>
    <row r="14" spans="1:3" ht="12.75">
      <c r="A14" s="9"/>
      <c r="B14" s="9" t="s">
        <v>11</v>
      </c>
      <c r="C14" s="10">
        <v>20000</v>
      </c>
    </row>
    <row r="15" spans="1:3" ht="12.75">
      <c r="A15" s="9"/>
      <c r="B15" s="9" t="s">
        <v>12</v>
      </c>
      <c r="C15" s="10">
        <v>2375</v>
      </c>
    </row>
    <row r="16" spans="1:3" ht="12.75">
      <c r="A16" s="9"/>
      <c r="B16" s="9"/>
      <c r="C16" s="10"/>
    </row>
    <row r="17" spans="1:3" ht="24.75">
      <c r="A17" s="11" t="s">
        <v>13</v>
      </c>
      <c r="B17" s="12" t="s">
        <v>14</v>
      </c>
      <c r="C17" s="8">
        <f>SUM(C19,C21:C22)</f>
        <v>50475</v>
      </c>
    </row>
    <row r="18" spans="1:3" ht="12.75">
      <c r="A18" s="7"/>
      <c r="B18" s="12"/>
      <c r="C18" s="10"/>
    </row>
    <row r="19" spans="1:3" ht="12.75">
      <c r="A19" s="9"/>
      <c r="B19" s="13" t="s">
        <v>15</v>
      </c>
      <c r="C19" s="10">
        <v>45475</v>
      </c>
    </row>
    <row r="20" spans="1:3" ht="12.75">
      <c r="A20" s="9"/>
      <c r="B20" s="9"/>
      <c r="C20" s="10"/>
    </row>
    <row r="21" spans="1:3" ht="12.75">
      <c r="A21" s="9"/>
      <c r="B21" s="9" t="s">
        <v>16</v>
      </c>
      <c r="C21" s="10">
        <v>5000</v>
      </c>
    </row>
    <row r="22" spans="1:3" ht="12.75">
      <c r="A22" s="9"/>
      <c r="B22" s="9"/>
      <c r="C22" s="10"/>
    </row>
    <row r="23" spans="1:3" ht="12.75">
      <c r="A23" s="7" t="s">
        <v>17</v>
      </c>
      <c r="B23" s="7" t="s">
        <v>18</v>
      </c>
      <c r="C23" s="8">
        <f>SUM(C26:C29)</f>
        <v>160800</v>
      </c>
    </row>
    <row r="24" spans="1:3" ht="12.75">
      <c r="A24" s="9"/>
      <c r="B24" s="9"/>
      <c r="C24" s="10"/>
    </row>
    <row r="25" spans="1:3" ht="12.75">
      <c r="A25" s="9"/>
      <c r="B25" s="9" t="s">
        <v>19</v>
      </c>
      <c r="C25" s="10"/>
    </row>
    <row r="26" spans="1:3" ht="12.75">
      <c r="A26" s="9"/>
      <c r="B26" s="9" t="s">
        <v>20</v>
      </c>
      <c r="C26" s="10">
        <f>93400+24200</f>
        <v>117600</v>
      </c>
    </row>
    <row r="27" spans="1:3" ht="12.75">
      <c r="A27" s="9"/>
      <c r="B27" s="9"/>
      <c r="C27" s="10"/>
    </row>
    <row r="28" spans="1:3" ht="12.75">
      <c r="A28" s="9"/>
      <c r="B28" s="9" t="s">
        <v>21</v>
      </c>
      <c r="C28" s="10"/>
    </row>
    <row r="29" spans="1:3" ht="12.75">
      <c r="A29" s="9"/>
      <c r="B29" s="9" t="s">
        <v>22</v>
      </c>
      <c r="C29" s="10">
        <v>43200</v>
      </c>
    </row>
    <row r="30" spans="1:3" ht="12.75">
      <c r="A30" s="9"/>
      <c r="B30" s="9"/>
      <c r="C30" s="10"/>
    </row>
    <row r="31" spans="1:3" ht="24.75">
      <c r="A31" s="7" t="s">
        <v>23</v>
      </c>
      <c r="B31" s="12" t="s">
        <v>24</v>
      </c>
      <c r="C31" s="8">
        <f>SUM(C34)</f>
        <v>20000</v>
      </c>
    </row>
    <row r="32" spans="1:3" ht="12.75">
      <c r="A32" s="7"/>
      <c r="B32" s="12"/>
      <c r="C32" s="8"/>
    </row>
    <row r="33" spans="1:3" ht="12.75">
      <c r="A33" s="9"/>
      <c r="B33" s="9" t="s">
        <v>25</v>
      </c>
      <c r="C33" s="10"/>
    </row>
    <row r="34" spans="1:3" ht="12.75">
      <c r="A34" s="9"/>
      <c r="B34" s="9" t="s">
        <v>26</v>
      </c>
      <c r="C34" s="10">
        <v>20000</v>
      </c>
    </row>
    <row r="35" spans="1:3" ht="12.75">
      <c r="A35" s="9"/>
      <c r="B35" s="9"/>
      <c r="C35" s="10"/>
    </row>
    <row r="36" spans="1:3" ht="12.75">
      <c r="A36" s="7" t="s">
        <v>27</v>
      </c>
      <c r="B36" s="7" t="s">
        <v>28</v>
      </c>
      <c r="C36" s="8">
        <f>SUM(C39)</f>
        <v>0</v>
      </c>
    </row>
    <row r="37" spans="1:3" ht="12.75">
      <c r="A37" s="9"/>
      <c r="B37" s="9"/>
      <c r="C37" s="10"/>
    </row>
    <row r="38" spans="1:3" ht="12.75">
      <c r="A38" s="9"/>
      <c r="B38" s="9" t="s">
        <v>29</v>
      </c>
      <c r="C38" s="10"/>
    </row>
    <row r="39" spans="1:3" ht="12.75">
      <c r="A39" s="9"/>
      <c r="B39" s="9" t="s">
        <v>30</v>
      </c>
      <c r="C39" s="10">
        <v>0</v>
      </c>
    </row>
    <row r="40" spans="1:3" ht="12.75">
      <c r="A40" s="9"/>
      <c r="B40" s="9"/>
      <c r="C40" s="10"/>
    </row>
    <row r="41" spans="1:3" ht="12.75">
      <c r="A41" s="14"/>
      <c r="B41" s="14"/>
      <c r="C41" s="15"/>
    </row>
    <row r="42" spans="1:3" ht="12.75">
      <c r="A42" s="9"/>
      <c r="B42" s="7" t="s">
        <v>31</v>
      </c>
      <c r="C42" s="8">
        <f>SUM(C10,C17,C23,C31,C36)</f>
        <v>322400</v>
      </c>
    </row>
    <row r="43" spans="1:3" ht="12.75">
      <c r="A43" s="16"/>
      <c r="B43" s="16"/>
      <c r="C43" s="17"/>
    </row>
    <row r="44" ht="12.75"/>
    <row r="45" ht="12.75"/>
    <row r="46" ht="12.75"/>
    <row r="47" ht="12.75"/>
    <row r="48" ht="12.75"/>
    <row r="49" spans="1:3" ht="12.75">
      <c r="A49" s="4" t="s">
        <v>32</v>
      </c>
      <c r="B49" s="4" t="s">
        <v>33</v>
      </c>
      <c r="C49" s="4" t="s">
        <v>34</v>
      </c>
    </row>
    <row r="50" spans="1:3" ht="12.75">
      <c r="A50" s="4">
        <v>1</v>
      </c>
      <c r="B50" s="4">
        <v>2</v>
      </c>
      <c r="C50" s="4">
        <v>3</v>
      </c>
    </row>
    <row r="51" spans="1:3" ht="12.75">
      <c r="A51" s="5" t="s">
        <v>35</v>
      </c>
      <c r="B51" s="5" t="s">
        <v>36</v>
      </c>
      <c r="C51" s="5"/>
    </row>
    <row r="52" spans="1:3" ht="12.75">
      <c r="A52" s="7"/>
      <c r="B52" s="7" t="s">
        <v>37</v>
      </c>
      <c r="C52" s="7"/>
    </row>
    <row r="53" spans="1:3" ht="12.75">
      <c r="A53" s="7"/>
      <c r="B53" s="7" t="s">
        <v>38</v>
      </c>
      <c r="C53" s="18">
        <f>SUM(C55:C58)</f>
        <v>1870923</v>
      </c>
    </row>
    <row r="54" spans="1:3" ht="12.75">
      <c r="A54" s="9"/>
      <c r="B54" s="9" t="s">
        <v>39</v>
      </c>
      <c r="C54" s="19"/>
    </row>
    <row r="55" spans="1:3" ht="12.75">
      <c r="A55" s="9" t="s">
        <v>40</v>
      </c>
      <c r="B55" s="9" t="s">
        <v>41</v>
      </c>
      <c r="C55" s="19">
        <v>1684000</v>
      </c>
    </row>
    <row r="56" spans="1:3" ht="12.75">
      <c r="A56" s="9" t="s">
        <v>42</v>
      </c>
      <c r="B56" s="9" t="s">
        <v>43</v>
      </c>
      <c r="C56" s="19">
        <v>2693</v>
      </c>
    </row>
    <row r="57" spans="1:3" ht="12.75">
      <c r="A57" s="9" t="s">
        <v>44</v>
      </c>
      <c r="B57" s="9" t="s">
        <v>45</v>
      </c>
      <c r="C57" s="19">
        <v>182500</v>
      </c>
    </row>
    <row r="58" spans="1:3" ht="12.75">
      <c r="A58" s="9" t="s">
        <v>46</v>
      </c>
      <c r="B58" s="9" t="s">
        <v>47</v>
      </c>
      <c r="C58" s="19">
        <v>1730</v>
      </c>
    </row>
    <row r="59" spans="1:3" ht="12.75">
      <c r="A59" s="9"/>
      <c r="B59" s="9"/>
      <c r="C59" s="19"/>
    </row>
    <row r="60" spans="1:3" ht="12.75">
      <c r="A60" s="7" t="s">
        <v>48</v>
      </c>
      <c r="B60" s="7" t="s">
        <v>49</v>
      </c>
      <c r="C60" s="7"/>
    </row>
    <row r="61" spans="1:3" ht="12.75">
      <c r="A61" s="7"/>
      <c r="B61" s="7" t="s">
        <v>50</v>
      </c>
      <c r="C61" s="18">
        <v>408831</v>
      </c>
    </row>
    <row r="62" spans="1:3" ht="12.75">
      <c r="A62" s="9"/>
      <c r="B62" s="9"/>
      <c r="C62" s="19"/>
    </row>
    <row r="63" spans="1:3" ht="12.75">
      <c r="A63" s="7" t="s">
        <v>51</v>
      </c>
      <c r="B63" s="7" t="s">
        <v>52</v>
      </c>
      <c r="C63" s="18">
        <f>SUM(C65:C82)</f>
        <v>3096779</v>
      </c>
    </row>
    <row r="64" spans="1:3" ht="12.75">
      <c r="A64" s="9"/>
      <c r="B64" s="9" t="s">
        <v>53</v>
      </c>
      <c r="C64" s="19"/>
    </row>
    <row r="65" spans="1:3" ht="12.75">
      <c r="A65" s="9" t="s">
        <v>54</v>
      </c>
      <c r="B65" s="9" t="s">
        <v>55</v>
      </c>
      <c r="C65" s="19">
        <v>470000</v>
      </c>
    </row>
    <row r="66" spans="1:3" ht="12.75">
      <c r="A66" s="9" t="s">
        <v>56</v>
      </c>
      <c r="B66" s="9" t="s">
        <v>57</v>
      </c>
      <c r="C66" s="19">
        <v>1000</v>
      </c>
    </row>
    <row r="67" spans="1:3" ht="12.75">
      <c r="A67" s="9" t="s">
        <v>58</v>
      </c>
      <c r="B67" s="9" t="s">
        <v>59</v>
      </c>
      <c r="C67" s="19">
        <v>375500</v>
      </c>
    </row>
    <row r="68" spans="1:3" ht="12.75">
      <c r="A68" s="9" t="s">
        <v>60</v>
      </c>
      <c r="B68" s="9" t="s">
        <v>61</v>
      </c>
      <c r="C68" s="19">
        <v>2500</v>
      </c>
    </row>
    <row r="69" spans="1:3" ht="12.75">
      <c r="A69" s="9" t="s">
        <v>62</v>
      </c>
      <c r="B69" s="9" t="s">
        <v>63</v>
      </c>
      <c r="C69" s="19">
        <v>90000</v>
      </c>
    </row>
    <row r="70" spans="1:3" ht="12.75">
      <c r="A70" s="9" t="s">
        <v>64</v>
      </c>
      <c r="B70" s="9" t="s">
        <v>65</v>
      </c>
      <c r="C70" s="19">
        <v>50000</v>
      </c>
    </row>
    <row r="71" spans="1:3" ht="12.75">
      <c r="A71" s="9" t="s">
        <v>66</v>
      </c>
      <c r="B71" s="9" t="s">
        <v>67</v>
      </c>
      <c r="C71" s="19">
        <v>780000</v>
      </c>
    </row>
    <row r="72" spans="1:3" ht="24.75">
      <c r="A72" s="20" t="s">
        <v>68</v>
      </c>
      <c r="B72" s="13" t="s">
        <v>69</v>
      </c>
      <c r="C72" s="19">
        <v>1500</v>
      </c>
    </row>
    <row r="73" spans="1:3" ht="12.75">
      <c r="A73" s="9" t="s">
        <v>70</v>
      </c>
      <c r="B73" s="13" t="s">
        <v>71</v>
      </c>
      <c r="C73" s="19">
        <v>85000</v>
      </c>
    </row>
    <row r="74" spans="1:3" ht="36.75">
      <c r="A74" s="20" t="s">
        <v>72</v>
      </c>
      <c r="B74" s="13" t="s">
        <v>73</v>
      </c>
      <c r="C74" s="19">
        <v>10000</v>
      </c>
    </row>
    <row r="75" spans="1:3" ht="12.75">
      <c r="A75" s="9" t="s">
        <v>74</v>
      </c>
      <c r="B75" s="9" t="s">
        <v>75</v>
      </c>
      <c r="C75" s="19">
        <v>16000</v>
      </c>
    </row>
    <row r="76" spans="1:3" ht="12.75">
      <c r="A76" s="9" t="s">
        <v>76</v>
      </c>
      <c r="B76" s="21" t="s">
        <v>77</v>
      </c>
      <c r="C76" s="22">
        <v>60000</v>
      </c>
    </row>
    <row r="77" spans="1:3" ht="24.75">
      <c r="A77" s="20" t="s">
        <v>78</v>
      </c>
      <c r="B77" s="23" t="s">
        <v>79</v>
      </c>
      <c r="C77" s="22">
        <v>400000</v>
      </c>
    </row>
    <row r="78" spans="1:3" ht="12.75">
      <c r="A78" s="9" t="s">
        <v>80</v>
      </c>
      <c r="B78" s="9" t="s">
        <v>81</v>
      </c>
      <c r="C78" s="19">
        <v>80000</v>
      </c>
    </row>
    <row r="79" spans="1:3" ht="24.75">
      <c r="A79" s="20" t="s">
        <v>82</v>
      </c>
      <c r="B79" s="13" t="s">
        <v>83</v>
      </c>
      <c r="C79" s="19">
        <v>110000</v>
      </c>
    </row>
    <row r="80" spans="1:3" ht="12.75">
      <c r="A80" s="9" t="s">
        <v>84</v>
      </c>
      <c r="B80" s="9" t="s">
        <v>85</v>
      </c>
      <c r="C80" s="19">
        <v>377512</v>
      </c>
    </row>
    <row r="81" spans="1:3" ht="12.75">
      <c r="A81" s="9" t="s">
        <v>86</v>
      </c>
      <c r="B81" s="9" t="s">
        <v>87</v>
      </c>
      <c r="C81" s="19">
        <v>175500</v>
      </c>
    </row>
    <row r="82" spans="1:3" ht="12.75">
      <c r="A82" s="9" t="s">
        <v>88</v>
      </c>
      <c r="B82" s="9" t="s">
        <v>89</v>
      </c>
      <c r="C82" s="19">
        <v>12267</v>
      </c>
    </row>
    <row r="83" spans="1:3" ht="12.75">
      <c r="A83" s="24"/>
      <c r="B83" s="25" t="s">
        <v>90</v>
      </c>
      <c r="C83" s="26">
        <f>SUM(C53,C61,C63)</f>
        <v>5376533</v>
      </c>
    </row>
  </sheetData>
  <mergeCells count="4">
    <mergeCell ref="A1:C1"/>
    <mergeCell ref="A2:C2"/>
    <mergeCell ref="A3:C3"/>
    <mergeCell ref="A5:C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2005-07-04T06:37:57Z</cp:lastPrinted>
  <dcterms:created xsi:type="dcterms:W3CDTF">1997-02-26T13:46:56Z</dcterms:created>
  <dcterms:modified xsi:type="dcterms:W3CDTF">2005-07-07T10:41:05Z</dcterms:modified>
  <cp:category/>
  <cp:version/>
  <cp:contentType/>
  <cp:contentStatus/>
  <cp:revision>1</cp:revision>
</cp:coreProperties>
</file>