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<sst xmlns="http://schemas.openxmlformats.org/spreadsheetml/2006/main" count="97" uniqueCount="87">
  <si>
    <t>Lp.</t>
  </si>
  <si>
    <t>I.</t>
  </si>
  <si>
    <t xml:space="preserve">Nazwa </t>
  </si>
  <si>
    <t>Kwota w zł</t>
  </si>
  <si>
    <t>3. Dział 900,  rozdz. 90004</t>
  </si>
  <si>
    <t>5. Dział 900,  rozdz. 90095</t>
  </si>
  <si>
    <t>II.</t>
  </si>
  <si>
    <t>III.</t>
  </si>
  <si>
    <t>(Dział 921, rozdz. 92109)</t>
  </si>
  <si>
    <t>2. Miejska i Gminna Biblioteka Publiczna</t>
  </si>
  <si>
    <t>(Dział 921, rozdz. 92116)</t>
  </si>
  <si>
    <t>RAZEM  DOTACJE</t>
  </si>
  <si>
    <t>Nazwa</t>
  </si>
  <si>
    <t>1.</t>
  </si>
  <si>
    <t>Miejski Zespół Oświat i Wychowania</t>
  </si>
  <si>
    <t>Miejski Ośrodek Pomocy Społecznej</t>
  </si>
  <si>
    <t>Urząd Miejski w Kuźni Raciborskiej</t>
  </si>
  <si>
    <t>w tym:</t>
  </si>
  <si>
    <t>Dział 010 - Rolnictwo i łowiectwo</t>
  </si>
  <si>
    <t>2.</t>
  </si>
  <si>
    <t>Dział 020 - Leśnictwo</t>
  </si>
  <si>
    <t>3.</t>
  </si>
  <si>
    <t>Dział 600 - Transport i łączność</t>
  </si>
  <si>
    <t>4.</t>
  </si>
  <si>
    <t>Dział 700 - Gospodarka mieszkaniowa</t>
  </si>
  <si>
    <t>5.</t>
  </si>
  <si>
    <t>Dział 710 - Działalność usługowa</t>
  </si>
  <si>
    <t>6.</t>
  </si>
  <si>
    <t>Dział 750 - Administracja publiczna</t>
  </si>
  <si>
    <t>7.</t>
  </si>
  <si>
    <t>8.</t>
  </si>
  <si>
    <t>9.</t>
  </si>
  <si>
    <t>10.</t>
  </si>
  <si>
    <t>Dział 758 - Różne rozliczenia</t>
  </si>
  <si>
    <t>11.</t>
  </si>
  <si>
    <t>12.</t>
  </si>
  <si>
    <t>13.</t>
  </si>
  <si>
    <t>14.</t>
  </si>
  <si>
    <t>15.</t>
  </si>
  <si>
    <t>Dział 926 - Kultura fizyczna i sport</t>
  </si>
  <si>
    <t>RAZEM  WYDATKI</t>
  </si>
  <si>
    <t>Zał. Nr 2 do Zarządzenia Burmistrza</t>
  </si>
  <si>
    <t>1. Dział 700,  rozdz. 70095</t>
  </si>
  <si>
    <t>2. Dział 900,  rozdz. 90003</t>
  </si>
  <si>
    <t>V.</t>
  </si>
  <si>
    <t>Nr B. ...................... z dnia ................</t>
  </si>
  <si>
    <t>Dział 801</t>
  </si>
  <si>
    <t>Dział 854</t>
  </si>
  <si>
    <t>16.</t>
  </si>
  <si>
    <t xml:space="preserve">Dział 851 - Ochrona zdrowia </t>
  </si>
  <si>
    <t>(Dział 852)</t>
  </si>
  <si>
    <t xml:space="preserve">Dotacje celowe dla podmiotów nie zaliczonych do sektora finansów publicznych </t>
  </si>
  <si>
    <t>3. Dotacje dla stowarzyszeń (Dział 926, rozdz. 92695)</t>
  </si>
  <si>
    <t>Dotacje podmiotowe dla instytucji kultury</t>
  </si>
  <si>
    <t xml:space="preserve">1. Miejski Ośrodek Kultury, Sportu i Rekreacji w Kuźni Raciborskiej </t>
  </si>
  <si>
    <t>(Dział 600, rozdz. 60004)</t>
  </si>
  <si>
    <t>Dotacja celowa dla spółki wodnej</t>
  </si>
  <si>
    <t>1. Przewozy pasażerskie</t>
  </si>
  <si>
    <t>1. Dotacja dla Miejskiej Spółki Wodnej w Kuźni Raciborskiej</t>
  </si>
  <si>
    <t>(Dział 010, rozdz. 01009)</t>
  </si>
  <si>
    <t>VI.</t>
  </si>
  <si>
    <t>Dotacje celowe dla Województwa Śląskiego na zadania inwestycyjne realizowane na podstawie poroumień</t>
  </si>
  <si>
    <t>1. Drogi publiczne wojewódzkie</t>
  </si>
  <si>
    <t>a) budowa kładki dla pieszych nad rzeką Rudką w miejscowości Kuźnia Raciborska</t>
  </si>
  <si>
    <t>b) budowa kładki dla pieszych nad rzeką Rudką w miejscowości Rudy</t>
  </si>
  <si>
    <t>Realizacja II półrocze</t>
  </si>
  <si>
    <t>Zakład Gospodarki Komunalnej i Mieszkaniowej w Kuźni Raciborskiej</t>
  </si>
  <si>
    <t>Dział 630 - Turystyka</t>
  </si>
  <si>
    <t>Dział 751 - Urzędy naczelnych organów władzy państwowej, kontroli i ochrony prawa oraz sądownictwa</t>
  </si>
  <si>
    <t>Dział 754 - Bezpieczeństwo publiczne i ochrona przeciwpożarowa</t>
  </si>
  <si>
    <t>Dział 756 - Dochody od osób prawnych, od osób fizycznych i od innych jednostek nieposiadających osobowości prawnej</t>
  </si>
  <si>
    <t>Dział 757 - Obsługa długu publicznego</t>
  </si>
  <si>
    <t>Dział 900 - Gospodarka komunalna i ochrona środowiska</t>
  </si>
  <si>
    <t>Dział 921 - Kultura i ochrona dziedzictwa narodowego</t>
  </si>
  <si>
    <t>17.</t>
  </si>
  <si>
    <t>Dział 926</t>
  </si>
  <si>
    <t xml:space="preserve">3. </t>
  </si>
  <si>
    <t>(Dział 801, 854, 926)</t>
  </si>
  <si>
    <t>18.</t>
  </si>
  <si>
    <t>1. Dotacja dla stowarzyszeń (Dział 851, rozdz. 85154)</t>
  </si>
  <si>
    <t>2. Dotacja dla innych podmiotów (Dział 851, rozdz. 85195)</t>
  </si>
  <si>
    <t>IV.</t>
  </si>
  <si>
    <t>Dział 801 - Oświata i wychowanie (wydatki majątkowe)</t>
  </si>
  <si>
    <t>Dział 852 - Pomoc społeczna (dodatki mieszkaniowe)</t>
  </si>
  <si>
    <t>Harmonogram - wydatki budżetowe na II kwartał 2005 rok dla:</t>
  </si>
  <si>
    <t xml:space="preserve">Dotacja celowa dla gminy Rybnik na zadania bieżące realizowane na podstawie porozumień </t>
  </si>
  <si>
    <t>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</si>
</sst>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workbookViewId="0" topLeftCell="A81">
      <selection activeCell="C80" sqref="C80"/>
    </sheetView>
  </sheetViews>
  <sheetFormatPr defaultColWidth="9.00390625" defaultRowHeight="12.75"/>
  <cols>
    <col min="1" max="1" width="8.00390625" style="0" customWidth="1"/>
    <col min="2" max="2" width="67.375" style="0" customWidth="1"/>
    <col min="3" max="3" width="19.00390625" style="0" customWidth="1"/>
  </cols>
  <sheetData>
    <row r="1" spans="1:3" ht="12.75">
      <c r="A1" s="24" t="s">
        <v>41</v>
      </c>
      <c r="B1" s="24"/>
      <c r="C1" s="24"/>
    </row>
    <row r="2" spans="1:3" ht="12.75">
      <c r="A2" s="24" t="s">
        <v>45</v>
      </c>
      <c r="B2" s="24"/>
      <c r="C2" s="24"/>
    </row>
    <row r="3" spans="1:3" ht="12.75">
      <c r="A3" s="24"/>
      <c r="B3" s="24"/>
      <c r="C3" s="24"/>
    </row>
    <row r="5" spans="1:3" ht="12.75">
      <c r="A5" s="25" t="s">
        <v>84</v>
      </c>
      <c r="B5" s="25"/>
      <c r="C5" s="25"/>
    </row>
    <row r="6" spans="1:3" ht="12.75">
      <c r="A6" s="8"/>
      <c r="B6" s="8"/>
      <c r="C6" s="8"/>
    </row>
    <row r="7" ht="12.75">
      <c r="A7" t="s">
        <v>1</v>
      </c>
    </row>
    <row r="8" spans="1:3" ht="12.75">
      <c r="A8" s="1" t="s">
        <v>0</v>
      </c>
      <c r="B8" s="1" t="s">
        <v>2</v>
      </c>
      <c r="C8" s="1" t="s">
        <v>3</v>
      </c>
    </row>
    <row r="9" spans="1:3" ht="12.75">
      <c r="A9" s="1">
        <v>1</v>
      </c>
      <c r="B9" s="1">
        <v>2</v>
      </c>
      <c r="C9" s="1">
        <v>3</v>
      </c>
    </row>
    <row r="10" spans="1:3" ht="12.75">
      <c r="A10" s="6" t="s">
        <v>1</v>
      </c>
      <c r="B10" s="6" t="s">
        <v>66</v>
      </c>
      <c r="C10" s="11">
        <f>SUM(C12:C15)</f>
        <v>91125</v>
      </c>
    </row>
    <row r="11" spans="1:3" ht="12.75">
      <c r="A11" s="5"/>
      <c r="B11" s="5"/>
      <c r="C11" s="12"/>
    </row>
    <row r="12" spans="1:3" ht="12.75">
      <c r="A12" s="3"/>
      <c r="B12" s="3" t="s">
        <v>42</v>
      </c>
      <c r="C12" s="13">
        <v>38750</v>
      </c>
    </row>
    <row r="13" spans="1:3" ht="12.75">
      <c r="A13" s="3"/>
      <c r="B13" s="3" t="s">
        <v>43</v>
      </c>
      <c r="C13" s="13">
        <v>30000</v>
      </c>
    </row>
    <row r="14" spans="1:3" ht="12.75">
      <c r="A14" s="3"/>
      <c r="B14" s="3" t="s">
        <v>4</v>
      </c>
      <c r="C14" s="13">
        <v>20000</v>
      </c>
    </row>
    <row r="15" spans="1:3" ht="12.75">
      <c r="A15" s="3"/>
      <c r="B15" s="3" t="s">
        <v>5</v>
      </c>
      <c r="C15" s="13">
        <v>2375</v>
      </c>
    </row>
    <row r="16" spans="1:3" ht="12.75">
      <c r="A16" s="3"/>
      <c r="B16" s="3"/>
      <c r="C16" s="13"/>
    </row>
    <row r="17" spans="1:3" ht="25.5">
      <c r="A17" s="16" t="s">
        <v>6</v>
      </c>
      <c r="B17" s="10" t="s">
        <v>51</v>
      </c>
      <c r="C17" s="12">
        <f>SUM(C19,C21:C22,C23)</f>
        <v>83500</v>
      </c>
    </row>
    <row r="18" spans="1:3" ht="12.75">
      <c r="A18" s="5"/>
      <c r="B18" s="10"/>
      <c r="C18" s="13"/>
    </row>
    <row r="19" spans="1:3" ht="12.75">
      <c r="A19" s="3"/>
      <c r="B19" s="9" t="s">
        <v>79</v>
      </c>
      <c r="C19" s="13">
        <v>66000</v>
      </c>
    </row>
    <row r="20" spans="1:3" ht="12.75">
      <c r="A20" s="3"/>
      <c r="B20" s="3"/>
      <c r="C20" s="13"/>
    </row>
    <row r="21" spans="1:3" ht="12.75">
      <c r="A21" s="3"/>
      <c r="B21" s="3" t="s">
        <v>80</v>
      </c>
      <c r="C21" s="13">
        <v>7500</v>
      </c>
    </row>
    <row r="22" spans="1:3" ht="12.75">
      <c r="A22" s="3"/>
      <c r="B22" s="3"/>
      <c r="C22" s="13"/>
    </row>
    <row r="23" spans="1:3" ht="12.75">
      <c r="A23" s="3"/>
      <c r="B23" s="3" t="s">
        <v>52</v>
      </c>
      <c r="C23" s="13">
        <v>10000</v>
      </c>
    </row>
    <row r="24" spans="1:3" ht="12.75">
      <c r="A24" s="3"/>
      <c r="B24" s="3"/>
      <c r="C24" s="13"/>
    </row>
    <row r="25" spans="1:3" ht="12.75">
      <c r="A25" s="5" t="s">
        <v>7</v>
      </c>
      <c r="B25" s="5" t="s">
        <v>53</v>
      </c>
      <c r="C25" s="12">
        <f>SUM(C28:C31)</f>
        <v>159500</v>
      </c>
    </row>
    <row r="26" spans="1:3" ht="12.75">
      <c r="A26" s="3"/>
      <c r="B26" s="3"/>
      <c r="C26" s="13"/>
    </row>
    <row r="27" spans="1:3" ht="12.75">
      <c r="A27" s="3"/>
      <c r="B27" s="3" t="s">
        <v>54</v>
      </c>
      <c r="C27" s="13"/>
    </row>
    <row r="28" spans="1:3" ht="12.75">
      <c r="A28" s="3"/>
      <c r="B28" s="3" t="s">
        <v>8</v>
      </c>
      <c r="C28" s="13">
        <v>116300</v>
      </c>
    </row>
    <row r="29" spans="1:3" ht="12.75">
      <c r="A29" s="3"/>
      <c r="B29" s="3"/>
      <c r="C29" s="13"/>
    </row>
    <row r="30" spans="1:3" ht="12.75">
      <c r="A30" s="3"/>
      <c r="B30" s="3" t="s">
        <v>9</v>
      </c>
      <c r="C30" s="13"/>
    </row>
    <row r="31" spans="1:3" ht="12.75">
      <c r="A31" s="3"/>
      <c r="B31" s="3" t="s">
        <v>10</v>
      </c>
      <c r="C31" s="13">
        <v>43200</v>
      </c>
    </row>
    <row r="32" spans="1:3" ht="12.75">
      <c r="A32" s="3"/>
      <c r="B32" s="3"/>
      <c r="C32" s="13"/>
    </row>
    <row r="33" spans="1:3" ht="25.5">
      <c r="A33" s="5" t="s">
        <v>81</v>
      </c>
      <c r="B33" s="10" t="s">
        <v>85</v>
      </c>
      <c r="C33" s="12">
        <f>SUM(C36)</f>
        <v>20000</v>
      </c>
    </row>
    <row r="34" spans="1:3" ht="12.75">
      <c r="A34" s="5"/>
      <c r="B34" s="10"/>
      <c r="C34" s="12"/>
    </row>
    <row r="35" spans="1:3" ht="12.75">
      <c r="A35" s="3"/>
      <c r="B35" s="3" t="s">
        <v>57</v>
      </c>
      <c r="C35" s="13"/>
    </row>
    <row r="36" spans="1:3" ht="12.75">
      <c r="A36" s="3"/>
      <c r="B36" s="3" t="s">
        <v>55</v>
      </c>
      <c r="C36" s="13">
        <v>20000</v>
      </c>
    </row>
    <row r="37" spans="1:3" ht="12.75">
      <c r="A37" s="3"/>
      <c r="B37" s="3"/>
      <c r="C37" s="13"/>
    </row>
    <row r="38" spans="1:3" ht="12.75">
      <c r="A38" s="5" t="s">
        <v>44</v>
      </c>
      <c r="B38" s="5" t="s">
        <v>56</v>
      </c>
      <c r="C38" s="12">
        <f>SUM(C41)</f>
        <v>25000</v>
      </c>
    </row>
    <row r="39" spans="1:3" ht="12.75">
      <c r="A39" s="3"/>
      <c r="B39" s="3"/>
      <c r="C39" s="13"/>
    </row>
    <row r="40" spans="1:3" ht="12.75">
      <c r="A40" s="3"/>
      <c r="B40" s="3" t="s">
        <v>58</v>
      </c>
      <c r="C40" s="13"/>
    </row>
    <row r="41" spans="1:3" ht="12.75">
      <c r="A41" s="3"/>
      <c r="B41" s="3" t="s">
        <v>59</v>
      </c>
      <c r="C41" s="13">
        <v>25000</v>
      </c>
    </row>
    <row r="42" spans="1:3" ht="12.75">
      <c r="A42" s="3"/>
      <c r="B42" s="3"/>
      <c r="C42" s="13"/>
    </row>
    <row r="43" spans="1:3" ht="25.5">
      <c r="A43" s="5" t="s">
        <v>60</v>
      </c>
      <c r="B43" s="10" t="s">
        <v>61</v>
      </c>
      <c r="C43" s="12">
        <f>SUM(C45)</f>
        <v>0</v>
      </c>
    </row>
    <row r="44" spans="1:3" ht="12.75">
      <c r="A44" s="3"/>
      <c r="B44" s="3"/>
      <c r="C44" s="13"/>
    </row>
    <row r="45" spans="1:3" ht="12.75">
      <c r="A45" s="3"/>
      <c r="B45" s="3" t="s">
        <v>62</v>
      </c>
      <c r="C45" s="13">
        <v>0</v>
      </c>
    </row>
    <row r="46" spans="1:3" ht="25.5">
      <c r="A46" s="3"/>
      <c r="B46" s="9" t="s">
        <v>63</v>
      </c>
      <c r="C46" s="13" t="s">
        <v>65</v>
      </c>
    </row>
    <row r="47" spans="1:3" ht="12.75">
      <c r="A47" s="3"/>
      <c r="B47" s="3" t="s">
        <v>64</v>
      </c>
      <c r="C47" s="13" t="s">
        <v>65</v>
      </c>
    </row>
    <row r="48" spans="1:3" ht="12.75">
      <c r="A48" s="3"/>
      <c r="B48" s="3"/>
      <c r="C48" s="13"/>
    </row>
    <row r="49" spans="1:3" ht="12.75">
      <c r="A49" s="2"/>
      <c r="B49" s="2"/>
      <c r="C49" s="15"/>
    </row>
    <row r="50" spans="1:3" ht="12.75">
      <c r="A50" s="3"/>
      <c r="B50" s="5" t="s">
        <v>11</v>
      </c>
      <c r="C50" s="12">
        <f>SUM(C10,C17,C25,C33,C38,C43)</f>
        <v>379125</v>
      </c>
    </row>
    <row r="51" spans="1:3" ht="12.75">
      <c r="A51" s="4"/>
      <c r="B51" s="4"/>
      <c r="C51" s="14"/>
    </row>
    <row r="69" spans="1:3" ht="12.75">
      <c r="A69" s="1" t="s">
        <v>0</v>
      </c>
      <c r="B69" s="1" t="s">
        <v>12</v>
      </c>
      <c r="C69" s="1" t="s">
        <v>3</v>
      </c>
    </row>
    <row r="70" spans="1:3" ht="12.75">
      <c r="A70" s="1">
        <v>1</v>
      </c>
      <c r="B70" s="1">
        <v>2</v>
      </c>
      <c r="C70" s="1">
        <v>3</v>
      </c>
    </row>
    <row r="71" spans="1:3" ht="12.75">
      <c r="A71" s="6" t="s">
        <v>1</v>
      </c>
      <c r="B71" s="6" t="s">
        <v>14</v>
      </c>
      <c r="C71" s="6"/>
    </row>
    <row r="72" spans="1:3" ht="12.75">
      <c r="A72" s="5"/>
      <c r="B72" s="5" t="s">
        <v>86</v>
      </c>
      <c r="C72" s="5"/>
    </row>
    <row r="73" spans="1:3" ht="12.75">
      <c r="A73" s="5"/>
      <c r="B73" s="5" t="s">
        <v>77</v>
      </c>
      <c r="C73" s="18">
        <f>SUM(C75:C77)</f>
        <v>2466730</v>
      </c>
    </row>
    <row r="74" spans="1:3" ht="12.75">
      <c r="A74" s="3"/>
      <c r="B74" s="3" t="s">
        <v>17</v>
      </c>
      <c r="C74" s="19"/>
    </row>
    <row r="75" spans="1:3" ht="12.75">
      <c r="A75" s="3" t="s">
        <v>13</v>
      </c>
      <c r="B75" s="3" t="s">
        <v>46</v>
      </c>
      <c r="C75" s="19">
        <v>2300000</v>
      </c>
    </row>
    <row r="76" spans="1:3" ht="12.75">
      <c r="A76" s="3" t="s">
        <v>19</v>
      </c>
      <c r="B76" s="3" t="s">
        <v>47</v>
      </c>
      <c r="C76" s="19">
        <v>165000</v>
      </c>
    </row>
    <row r="77" spans="1:3" ht="12.75">
      <c r="A77" s="3" t="s">
        <v>76</v>
      </c>
      <c r="B77" s="3" t="s">
        <v>75</v>
      </c>
      <c r="C77" s="19">
        <v>1730</v>
      </c>
    </row>
    <row r="78" spans="1:3" ht="12.75">
      <c r="A78" s="3"/>
      <c r="B78" s="3"/>
      <c r="C78" s="19"/>
    </row>
    <row r="79" spans="1:3" ht="12.75">
      <c r="A79" s="5" t="s">
        <v>6</v>
      </c>
      <c r="B79" s="5" t="s">
        <v>15</v>
      </c>
      <c r="C79" s="5"/>
    </row>
    <row r="80" spans="1:3" ht="12.75">
      <c r="A80" s="5"/>
      <c r="B80" s="5" t="s">
        <v>50</v>
      </c>
      <c r="C80" s="18">
        <v>518283</v>
      </c>
    </row>
    <row r="81" spans="1:3" ht="12.75">
      <c r="A81" s="3"/>
      <c r="B81" s="3"/>
      <c r="C81" s="19"/>
    </row>
    <row r="82" spans="1:3" ht="12.75">
      <c r="A82" s="5" t="s">
        <v>7</v>
      </c>
      <c r="B82" s="5" t="s">
        <v>16</v>
      </c>
      <c r="C82" s="18">
        <f>SUM(C84:C101)</f>
        <v>2893387</v>
      </c>
    </row>
    <row r="83" spans="1:3" ht="12.75">
      <c r="A83" s="3"/>
      <c r="B83" s="3" t="s">
        <v>17</v>
      </c>
      <c r="C83" s="19"/>
    </row>
    <row r="84" spans="1:3" ht="12.75">
      <c r="A84" s="3" t="s">
        <v>13</v>
      </c>
      <c r="B84" s="3" t="s">
        <v>18</v>
      </c>
      <c r="C84" s="19">
        <v>190000</v>
      </c>
    </row>
    <row r="85" spans="1:3" ht="12.75">
      <c r="A85" s="3" t="s">
        <v>19</v>
      </c>
      <c r="B85" s="3" t="s">
        <v>20</v>
      </c>
      <c r="C85" s="19">
        <v>1000</v>
      </c>
    </row>
    <row r="86" spans="1:3" ht="12.75">
      <c r="A86" s="3" t="s">
        <v>21</v>
      </c>
      <c r="B86" s="3" t="s">
        <v>22</v>
      </c>
      <c r="C86" s="19">
        <v>144000</v>
      </c>
    </row>
    <row r="87" spans="1:3" ht="12.75">
      <c r="A87" s="3" t="s">
        <v>23</v>
      </c>
      <c r="B87" s="3" t="s">
        <v>67</v>
      </c>
      <c r="C87" s="19">
        <v>1000</v>
      </c>
    </row>
    <row r="88" spans="1:3" ht="12.75">
      <c r="A88" s="3" t="s">
        <v>25</v>
      </c>
      <c r="B88" s="3" t="s">
        <v>24</v>
      </c>
      <c r="C88" s="19">
        <v>65000</v>
      </c>
    </row>
    <row r="89" spans="1:3" ht="12.75">
      <c r="A89" s="3" t="s">
        <v>27</v>
      </c>
      <c r="B89" s="3" t="s">
        <v>26</v>
      </c>
      <c r="C89" s="19">
        <v>40200</v>
      </c>
    </row>
    <row r="90" spans="1:3" ht="12.75">
      <c r="A90" s="3" t="s">
        <v>29</v>
      </c>
      <c r="B90" s="3" t="s">
        <v>28</v>
      </c>
      <c r="C90" s="19">
        <v>780000</v>
      </c>
    </row>
    <row r="91" spans="1:3" ht="25.5">
      <c r="A91" s="3" t="s">
        <v>30</v>
      </c>
      <c r="B91" s="9" t="s">
        <v>68</v>
      </c>
      <c r="C91" s="19">
        <v>675</v>
      </c>
    </row>
    <row r="92" spans="1:3" ht="12.75">
      <c r="A92" s="3" t="s">
        <v>31</v>
      </c>
      <c r="B92" s="9" t="s">
        <v>69</v>
      </c>
      <c r="C92" s="19">
        <v>85000</v>
      </c>
    </row>
    <row r="93" spans="1:3" ht="25.5">
      <c r="A93" s="3" t="s">
        <v>32</v>
      </c>
      <c r="B93" s="9" t="s">
        <v>70</v>
      </c>
      <c r="C93" s="19">
        <v>10000</v>
      </c>
    </row>
    <row r="94" spans="1:3" ht="12.75">
      <c r="A94" s="3" t="s">
        <v>34</v>
      </c>
      <c r="B94" s="3" t="s">
        <v>71</v>
      </c>
      <c r="C94" s="19">
        <v>16000</v>
      </c>
    </row>
    <row r="95" spans="1:3" ht="12.75">
      <c r="A95" s="3" t="s">
        <v>35</v>
      </c>
      <c r="B95" s="17" t="s">
        <v>33</v>
      </c>
      <c r="C95" s="20">
        <v>50000</v>
      </c>
    </row>
    <row r="96" spans="1:3" ht="12.75">
      <c r="A96" s="3" t="s">
        <v>36</v>
      </c>
      <c r="B96" s="17" t="s">
        <v>82</v>
      </c>
      <c r="C96" s="20">
        <v>700000</v>
      </c>
    </row>
    <row r="97" spans="1:3" ht="12.75">
      <c r="A97" s="3" t="s">
        <v>37</v>
      </c>
      <c r="B97" s="3" t="s">
        <v>49</v>
      </c>
      <c r="C97" s="19">
        <v>90000</v>
      </c>
    </row>
    <row r="98" spans="1:3" ht="12.75">
      <c r="A98" s="3" t="s">
        <v>38</v>
      </c>
      <c r="B98" s="3" t="s">
        <v>83</v>
      </c>
      <c r="C98" s="19">
        <v>110000</v>
      </c>
    </row>
    <row r="99" spans="1:3" ht="12.75">
      <c r="A99" s="3" t="s">
        <v>48</v>
      </c>
      <c r="B99" s="3" t="s">
        <v>72</v>
      </c>
      <c r="C99" s="19">
        <v>380512</v>
      </c>
    </row>
    <row r="100" spans="1:3" ht="12.75">
      <c r="A100" s="3" t="s">
        <v>74</v>
      </c>
      <c r="B100" s="3" t="s">
        <v>73</v>
      </c>
      <c r="C100" s="19">
        <v>200000</v>
      </c>
    </row>
    <row r="101" spans="1:3" ht="12.75">
      <c r="A101" s="3" t="s">
        <v>78</v>
      </c>
      <c r="B101" s="3" t="s">
        <v>39</v>
      </c>
      <c r="C101" s="19">
        <v>30000</v>
      </c>
    </row>
    <row r="102" spans="1:3" ht="12.75">
      <c r="A102" s="23"/>
      <c r="B102" s="22" t="s">
        <v>40</v>
      </c>
      <c r="C102" s="21">
        <f>SUM(C73,C80,C82)</f>
        <v>5878400</v>
      </c>
    </row>
    <row r="103" ht="12.75">
      <c r="C103" s="7"/>
    </row>
  </sheetData>
  <mergeCells count="4">
    <mergeCell ref="A1:C1"/>
    <mergeCell ref="A2:C2"/>
    <mergeCell ref="A3:C3"/>
    <mergeCell ref="A5:C5"/>
  </mergeCells>
  <printOptions/>
  <pageMargins left="1.3779527559055118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Mikołajek</cp:lastModifiedBy>
  <cp:lastPrinted>2005-04-05T08:25:38Z</cp:lastPrinted>
  <dcterms:created xsi:type="dcterms:W3CDTF">1997-02-26T13:46:56Z</dcterms:created>
  <dcterms:modified xsi:type="dcterms:W3CDTF">2005-04-05T13:07:45Z</dcterms:modified>
  <cp:category/>
  <cp:version/>
  <cp:contentType/>
  <cp:contentStatus/>
</cp:coreProperties>
</file>