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<sst xmlns="http://schemas.openxmlformats.org/spreadsheetml/2006/main" count="123" uniqueCount="91">
  <si>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</si>
  <si>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</si>
  <si>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</si>
  <si>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</si>
  <si>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</si>
  <si>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</si>
  <si>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</si>
  <si>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</si>
  <si>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1.</t>
  </si>
  <si>
    <t>Rady Miejskiej w Kuźni Raciborskiej</t>
  </si>
  <si>
    <t>Dochody w złotych</t>
  </si>
  <si>
    <t>Wydatki w złotych</t>
  </si>
  <si>
    <t>* Wydatki bieżące:</t>
  </si>
  <si>
    <t>Zwiększenia po stronie dochodów budżetowych na 2008 rok:</t>
  </si>
  <si>
    <t>Zwiększenia po stronie wydatków budżetowych na 2008 rok:</t>
  </si>
  <si>
    <t>Razem</t>
  </si>
  <si>
    <t>700</t>
  </si>
  <si>
    <t>Gospodarka mieszkaniowa</t>
  </si>
  <si>
    <t>70005</t>
  </si>
  <si>
    <t>Gospodarka gruntami i nieruchomościami</t>
  </si>
  <si>
    <t>1. Utrzymanie obiektu ul. Jagodowa 15 w Kuźni Raciborskiej</t>
  </si>
  <si>
    <t>020</t>
  </si>
  <si>
    <t>Leśnictwo</t>
  </si>
  <si>
    <t>* Dochody bieżące:</t>
  </si>
  <si>
    <t>1. Dochody uzyskane od kół łowieckich za dzierżawę terenów łowieckich</t>
  </si>
  <si>
    <t>2.</t>
  </si>
  <si>
    <t>1. Dochody z tytułu opłat za użytkowanie wieczyste nieruchomości</t>
  </si>
  <si>
    <t>2. Dochody z tytułu trwałego zarządu</t>
  </si>
  <si>
    <t>3.</t>
  </si>
  <si>
    <t>756</t>
  </si>
  <si>
    <t>Dochody od osób prawnych, od osób fizycznych i od innych jednostek nieposiadających osobowości prawnej oraz wydatki związane z ich poborem</t>
  </si>
  <si>
    <t>2. Dochody z tytułu podatku od środków transportowych od osób prawnych i innych jednostek organizacyjnych</t>
  </si>
  <si>
    <t>3. Podatek od spadków i darowizn</t>
  </si>
  <si>
    <t>4. Udziały gminy w podatku dochodowym od osób fizycznych</t>
  </si>
  <si>
    <t>1. Odsetki od nieterminowych wpłat, dotyczy podatku od działalności gospodarczej osób fizycznych opłacanego w formie karty podatkowej</t>
  </si>
  <si>
    <t>600</t>
  </si>
  <si>
    <t>Transport i łączność</t>
  </si>
  <si>
    <t>Drogi publiczne gminne</t>
  </si>
  <si>
    <t>1. Remonty dróg gminnych</t>
  </si>
  <si>
    <t>2. Remonty obiektów mostowych w ciągu dróg gminnych</t>
  </si>
  <si>
    <t>754</t>
  </si>
  <si>
    <t>Bezpieczeństwo publiczne i ochrona przeciwpożarowa</t>
  </si>
  <si>
    <t>75412</t>
  </si>
  <si>
    <t>Ochotnicze straże pożarne</t>
  </si>
  <si>
    <t>* Wydatki majątkowe:</t>
  </si>
  <si>
    <t>1. Budowa przyłącza wodociągowego do budynku OSP w miejscowości Budziska</t>
  </si>
  <si>
    <t>2. Budowa przyłącza wodociągowego do budynku OSP w miejscowości Ruda</t>
  </si>
  <si>
    <t>4.</t>
  </si>
  <si>
    <t>801</t>
  </si>
  <si>
    <t>Oświata i wychowanie</t>
  </si>
  <si>
    <t>80101</t>
  </si>
  <si>
    <t>Szkoły podstawowe</t>
  </si>
  <si>
    <t>1. Dotacja podmiotowa z budżetu dla niepublicznej jednostki systemu oświaty</t>
  </si>
  <si>
    <t>80104</t>
  </si>
  <si>
    <t>Przedszkola</t>
  </si>
  <si>
    <t>5.</t>
  </si>
  <si>
    <t>921</t>
  </si>
  <si>
    <t>Kultura i ochrona dziedzictwa narodowego</t>
  </si>
  <si>
    <t>92109</t>
  </si>
  <si>
    <t>Domy i ośrodki kultury, świetlice i kluby</t>
  </si>
  <si>
    <t>1. Dotacja podmiotowa z budżetu dla instytucji kultury</t>
  </si>
  <si>
    <t>92116</t>
  </si>
  <si>
    <t>Biblioteki</t>
  </si>
  <si>
    <t>92195</t>
  </si>
  <si>
    <t>Pozostała działalność</t>
  </si>
  <si>
    <t>1. Wynagrodzenia i pochodne od wynagrodzeń</t>
  </si>
  <si>
    <t>2. Pozostałe wydatki</t>
  </si>
  <si>
    <t>1. Zakupy inwestycyjne związane z funkcjonowaniem kolejki wąskotorowej</t>
  </si>
  <si>
    <t>6.</t>
  </si>
  <si>
    <t>926</t>
  </si>
  <si>
    <t>Kultura fizyczna i sport</t>
  </si>
  <si>
    <t>92601</t>
  </si>
  <si>
    <t>Obiekty sportowe</t>
  </si>
  <si>
    <t>80110</t>
  </si>
  <si>
    <t>Gimnazja</t>
  </si>
  <si>
    <t>§ 3</t>
  </si>
  <si>
    <t>Zmniejszenie przychodów budżetowych na 2008 rok:</t>
  </si>
  <si>
    <t>Paragraf</t>
  </si>
  <si>
    <t>Przychody w złotych</t>
  </si>
  <si>
    <t>§ 952</t>
  </si>
  <si>
    <t>Przychody z zaciągniętych pożyczek i kredytów na rynku krajowym</t>
  </si>
  <si>
    <t>1. Przychody z zaciągniętych kredytów</t>
  </si>
  <si>
    <t>1.1. W tym na pokrycie deficytu</t>
  </si>
  <si>
    <t>1. Wymiana uszkodzonego kotła w budynku Przedszkola przy ul. Raciborskiej w miejscowości Turze</t>
  </si>
  <si>
    <t>1. Wymiana kotła i wykonanie nowej instalacji c.o. i c.w.u. w budynku klubu sportowego w Kuźni Raciborskiej przy ul. Kozielskiej</t>
  </si>
  <si>
    <t>1. Zabezpieczenie piwnic budynku ZSOiT przy ul. Piaskowej w Kuźni Raciborskiej przed cofającymi się wodami opadowymi</t>
  </si>
  <si>
    <t>* Dochody majątkowe:</t>
  </si>
  <si>
    <t>1. Wpływy z tytułu przekształcenia prawa użytkowania wieczystego przysługującego osobom fizycznym w prawo własności</t>
  </si>
  <si>
    <t>3. Wpływy z różnych dochodów</t>
  </si>
  <si>
    <t>z dnia 25 września 2008r.</t>
  </si>
  <si>
    <t xml:space="preserve">Zał. nr 1 do Uchwały Nr XXIX/274/2008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</si>
</sst>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" xfId="0" applyNumberFormat="1" applyFont="1" applyBorder="1" applyAlignment="1">
      <alignment horizontal="right" vertical="top"/>
    </xf>
    <xf numFmtId="4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49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vertical="top"/>
    </xf>
    <xf numFmtId="4" fontId="0" fillId="0" borderId="1" xfId="0" applyNumberFormat="1" applyFont="1" applyBorder="1" applyAlignment="1">
      <alignment horizontal="right" vertical="top"/>
    </xf>
    <xf numFmtId="49" fontId="0" fillId="0" borderId="1" xfId="0" applyNumberFormat="1" applyFont="1" applyBorder="1" applyAlignment="1">
      <alignment horizontal="left" vertical="top"/>
    </xf>
    <xf numFmtId="4" fontId="0" fillId="0" borderId="1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left" vertical="top" wrapText="1"/>
    </xf>
    <xf numFmtId="4" fontId="0" fillId="0" borderId="2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4" fontId="0" fillId="0" borderId="2" xfId="0" applyNumberFormat="1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right" vertical="top"/>
    </xf>
    <xf numFmtId="0" fontId="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/>
    </xf>
    <xf numFmtId="4" fontId="0" fillId="0" borderId="1" xfId="0" applyNumberFormat="1" applyFont="1" applyBorder="1" applyAlignment="1">
      <alignment vertical="top"/>
    </xf>
    <xf numFmtId="0" fontId="3" fillId="0" borderId="0" xfId="0" applyFont="1" applyAlignment="1">
      <alignment/>
    </xf>
    <xf numFmtId="4" fontId="1" fillId="0" borderId="0" xfId="0" applyNumberFormat="1" applyFont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vertical="top"/>
    </xf>
    <xf numFmtId="4" fontId="0" fillId="0" borderId="1" xfId="0" applyNumberFormat="1" applyBorder="1" applyAlignment="1">
      <alignment vertical="top"/>
    </xf>
    <xf numFmtId="0" fontId="0" fillId="0" borderId="3" xfId="0" applyBorder="1" applyAlignment="1">
      <alignment vertical="top"/>
    </xf>
    <xf numFmtId="0" fontId="1" fillId="0" borderId="0" xfId="0" applyFont="1" applyAlignment="1">
      <alignment horizontal="center" vertical="top"/>
    </xf>
    <xf numFmtId="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/>
    </xf>
    <xf numFmtId="0" fontId="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0" fillId="0" borderId="5" xfId="0" applyNumberFormat="1" applyBorder="1" applyAlignment="1">
      <alignment horizontal="center" vertical="top"/>
    </xf>
    <xf numFmtId="49" fontId="0" fillId="0" borderId="4" xfId="0" applyNumberFormat="1" applyBorder="1" applyAlignment="1">
      <alignment horizontal="center" vertical="top"/>
    </xf>
    <xf numFmtId="0" fontId="0" fillId="0" borderId="5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top"/>
    </xf>
    <xf numFmtId="49" fontId="0" fillId="0" borderId="4" xfId="0" applyNumberFormat="1" applyFont="1" applyBorder="1" applyAlignment="1">
      <alignment horizontal="center" vertical="top"/>
    </xf>
    <xf numFmtId="0" fontId="2" fillId="0" borderId="5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49" fontId="0" fillId="0" borderId="5" xfId="0" applyNumberFormat="1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49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49" fontId="1" fillId="0" borderId="0" xfId="0" applyNumberFormat="1" applyFont="1" applyBorder="1" applyAlignment="1">
      <alignment horizontal="righ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5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12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5"/>
      <c r="B1" s="15"/>
      <c r="C1" s="5"/>
      <c r="D1" s="5"/>
      <c r="E1" s="5"/>
      <c r="F1" s="111" t="s">
        <v>90</v>
      </c>
      <c r="G1" s="111"/>
      <c r="H1" s="111"/>
    </row>
    <row r="2" spans="1:8" ht="15.75" customHeight="1">
      <c r="A2" s="16"/>
      <c r="B2" s="17"/>
      <c r="C2" s="16"/>
      <c r="D2" s="16"/>
      <c r="E2" s="16"/>
      <c r="F2" s="111" t="s">
        <v>9</v>
      </c>
      <c r="G2" s="111"/>
      <c r="H2" s="111"/>
    </row>
    <row r="3" spans="1:8" ht="15.75" customHeight="1">
      <c r="A3" s="16"/>
      <c r="B3" s="17"/>
      <c r="C3" s="16"/>
      <c r="D3" s="16"/>
      <c r="E3" s="16"/>
      <c r="F3" s="111" t="s">
        <v>89</v>
      </c>
      <c r="G3" s="111"/>
      <c r="H3" s="111"/>
    </row>
    <row r="4" spans="1:8" ht="14.25" customHeight="1">
      <c r="A4" s="16"/>
      <c r="B4" s="17"/>
      <c r="C4" s="16"/>
      <c r="D4" s="16"/>
      <c r="E4" s="16"/>
      <c r="F4" s="2"/>
      <c r="G4" s="2"/>
      <c r="H4" s="2"/>
    </row>
    <row r="5" spans="1:8" ht="15.75" customHeight="1">
      <c r="A5" s="51"/>
      <c r="B5" s="101" t="s">
        <v>3</v>
      </c>
      <c r="C5" s="101"/>
      <c r="D5" s="101"/>
      <c r="E5" s="101"/>
      <c r="F5" s="101"/>
      <c r="G5" s="101"/>
      <c r="H5" s="101"/>
    </row>
    <row r="6" spans="1:8" ht="20.25" customHeight="1">
      <c r="A6" s="102" t="s">
        <v>13</v>
      </c>
      <c r="B6" s="102"/>
      <c r="C6" s="102"/>
      <c r="D6" s="102"/>
      <c r="E6" s="102"/>
      <c r="F6" s="102"/>
      <c r="G6" s="102"/>
      <c r="H6" s="102"/>
    </row>
    <row r="7" spans="1:8" ht="15.75" customHeight="1">
      <c r="A7" s="16"/>
      <c r="B7" s="17"/>
      <c r="C7" s="16"/>
      <c r="D7" s="16"/>
      <c r="E7" s="16"/>
      <c r="F7" s="16"/>
      <c r="G7" s="16"/>
      <c r="H7" s="16"/>
    </row>
    <row r="8" spans="1:8" ht="15.75" customHeight="1">
      <c r="A8" s="98" t="s">
        <v>4</v>
      </c>
      <c r="B8" s="105" t="s">
        <v>0</v>
      </c>
      <c r="C8" s="106"/>
      <c r="D8" s="98" t="s">
        <v>2</v>
      </c>
      <c r="E8" s="98"/>
      <c r="F8" s="98"/>
      <c r="G8" s="98" t="s">
        <v>10</v>
      </c>
      <c r="H8" s="98"/>
    </row>
    <row r="9" spans="1:8" ht="15.75" customHeight="1">
      <c r="A9" s="99"/>
      <c r="B9" s="107"/>
      <c r="C9" s="108"/>
      <c r="D9" s="98"/>
      <c r="E9" s="98"/>
      <c r="F9" s="98"/>
      <c r="G9" s="104"/>
      <c r="H9" s="104"/>
    </row>
    <row r="10" spans="1:8" ht="15.75" customHeight="1">
      <c r="A10" s="99"/>
      <c r="B10" s="107"/>
      <c r="C10" s="108"/>
      <c r="D10" s="98"/>
      <c r="E10" s="98"/>
      <c r="F10" s="82"/>
      <c r="G10" s="98" t="s">
        <v>5</v>
      </c>
      <c r="H10" s="98" t="s">
        <v>6</v>
      </c>
    </row>
    <row r="11" spans="1:8" ht="15.75" customHeight="1">
      <c r="A11" s="99"/>
      <c r="B11" s="107"/>
      <c r="C11" s="108"/>
      <c r="D11" s="98"/>
      <c r="E11" s="98"/>
      <c r="F11" s="82"/>
      <c r="G11" s="98"/>
      <c r="H11" s="98"/>
    </row>
    <row r="12" spans="1:8" ht="0.75" customHeight="1">
      <c r="A12" s="99"/>
      <c r="B12" s="109"/>
      <c r="C12" s="110"/>
      <c r="D12" s="98"/>
      <c r="E12" s="98"/>
      <c r="F12" s="82"/>
      <c r="G12" s="11"/>
      <c r="H12" s="18" t="s">
        <v>6</v>
      </c>
    </row>
    <row r="13" spans="1:8" s="4" customFormat="1" ht="17.25" customHeight="1">
      <c r="A13" s="3" t="s">
        <v>8</v>
      </c>
      <c r="B13" s="66" t="s">
        <v>21</v>
      </c>
      <c r="C13" s="67"/>
      <c r="D13" s="95" t="s">
        <v>22</v>
      </c>
      <c r="E13" s="96"/>
      <c r="F13" s="97"/>
      <c r="G13" s="6"/>
      <c r="H13" s="6">
        <f>SUM(H14)</f>
        <v>1000</v>
      </c>
    </row>
    <row r="14" spans="1:8" s="4" customFormat="1" ht="17.25" customHeight="1">
      <c r="A14" s="19"/>
      <c r="B14" s="84"/>
      <c r="C14" s="85"/>
      <c r="D14" s="92" t="s">
        <v>23</v>
      </c>
      <c r="E14" s="93"/>
      <c r="F14" s="94"/>
      <c r="G14" s="20"/>
      <c r="H14" s="20">
        <f>SUM(H15)</f>
        <v>1000</v>
      </c>
    </row>
    <row r="15" spans="1:8" s="4" customFormat="1" ht="44.25" customHeight="1">
      <c r="A15" s="19"/>
      <c r="B15" s="84"/>
      <c r="C15" s="85"/>
      <c r="D15" s="92" t="s">
        <v>24</v>
      </c>
      <c r="E15" s="93"/>
      <c r="F15" s="94"/>
      <c r="G15" s="20"/>
      <c r="H15" s="20">
        <v>1000</v>
      </c>
    </row>
    <row r="16" spans="1:8" s="4" customFormat="1" ht="17.25" customHeight="1">
      <c r="A16" s="19"/>
      <c r="B16" s="84"/>
      <c r="C16" s="85"/>
      <c r="D16" s="92"/>
      <c r="E16" s="93"/>
      <c r="F16" s="94"/>
      <c r="G16" s="20"/>
      <c r="H16" s="20"/>
    </row>
    <row r="17" spans="1:8" s="4" customFormat="1" ht="17.25" customHeight="1">
      <c r="A17" s="3" t="s">
        <v>25</v>
      </c>
      <c r="B17" s="66" t="s">
        <v>16</v>
      </c>
      <c r="C17" s="67"/>
      <c r="D17" s="95" t="s">
        <v>17</v>
      </c>
      <c r="E17" s="96"/>
      <c r="F17" s="97"/>
      <c r="G17" s="6"/>
      <c r="H17" s="6">
        <f>SUM(H18,H23)</f>
        <v>11507</v>
      </c>
    </row>
    <row r="18" spans="1:8" s="4" customFormat="1" ht="17.25" customHeight="1">
      <c r="A18" s="19"/>
      <c r="B18" s="84"/>
      <c r="C18" s="85"/>
      <c r="D18" s="92" t="s">
        <v>23</v>
      </c>
      <c r="E18" s="93"/>
      <c r="F18" s="94"/>
      <c r="G18" s="20"/>
      <c r="H18" s="20">
        <f>SUM(H19:H21)</f>
        <v>9857</v>
      </c>
    </row>
    <row r="19" spans="1:8" s="4" customFormat="1" ht="33" customHeight="1">
      <c r="A19" s="19"/>
      <c r="B19" s="84"/>
      <c r="C19" s="85"/>
      <c r="D19" s="92" t="s">
        <v>26</v>
      </c>
      <c r="E19" s="93"/>
      <c r="F19" s="94"/>
      <c r="G19" s="20"/>
      <c r="H19" s="20">
        <v>2200</v>
      </c>
    </row>
    <row r="20" spans="1:8" s="4" customFormat="1" ht="18.75" customHeight="1">
      <c r="A20" s="19"/>
      <c r="B20" s="84"/>
      <c r="C20" s="85"/>
      <c r="D20" s="92" t="s">
        <v>27</v>
      </c>
      <c r="E20" s="93"/>
      <c r="F20" s="94"/>
      <c r="G20" s="20"/>
      <c r="H20" s="20">
        <v>757</v>
      </c>
    </row>
    <row r="21" spans="1:8" s="4" customFormat="1" ht="17.25" customHeight="1">
      <c r="A21" s="19"/>
      <c r="B21" s="84"/>
      <c r="C21" s="85"/>
      <c r="D21" s="92" t="s">
        <v>88</v>
      </c>
      <c r="E21" s="93"/>
      <c r="F21" s="94"/>
      <c r="G21" s="20"/>
      <c r="H21" s="20">
        <v>6900</v>
      </c>
    </row>
    <row r="22" spans="1:8" s="4" customFormat="1" ht="17.25" customHeight="1">
      <c r="A22" s="19"/>
      <c r="B22" s="84"/>
      <c r="C22" s="85"/>
      <c r="D22" s="92"/>
      <c r="E22" s="93"/>
      <c r="F22" s="94"/>
      <c r="G22" s="20"/>
      <c r="H22" s="20"/>
    </row>
    <row r="23" spans="1:8" s="4" customFormat="1" ht="17.25" customHeight="1">
      <c r="A23" s="19"/>
      <c r="B23" s="84"/>
      <c r="C23" s="85"/>
      <c r="D23" s="92" t="s">
        <v>86</v>
      </c>
      <c r="E23" s="93"/>
      <c r="F23" s="94"/>
      <c r="G23" s="20"/>
      <c r="H23" s="20">
        <f>SUM(H24)</f>
        <v>1650</v>
      </c>
    </row>
    <row r="24" spans="1:8" s="4" customFormat="1" ht="59.25" customHeight="1">
      <c r="A24" s="19"/>
      <c r="B24" s="84"/>
      <c r="C24" s="85"/>
      <c r="D24" s="92" t="s">
        <v>87</v>
      </c>
      <c r="E24" s="93"/>
      <c r="F24" s="94"/>
      <c r="G24" s="20"/>
      <c r="H24" s="20">
        <v>1650</v>
      </c>
    </row>
    <row r="25" spans="1:8" s="5" customFormat="1" ht="15.75" customHeight="1">
      <c r="A25" s="19"/>
      <c r="B25" s="84"/>
      <c r="C25" s="85"/>
      <c r="D25" s="92"/>
      <c r="E25" s="93"/>
      <c r="F25" s="94"/>
      <c r="G25" s="20"/>
      <c r="H25" s="20"/>
    </row>
    <row r="26" spans="1:8" s="4" customFormat="1" ht="69.75" customHeight="1">
      <c r="A26" s="3" t="s">
        <v>28</v>
      </c>
      <c r="B26" s="66" t="s">
        <v>29</v>
      </c>
      <c r="C26" s="67"/>
      <c r="D26" s="95" t="s">
        <v>30</v>
      </c>
      <c r="E26" s="96"/>
      <c r="F26" s="97"/>
      <c r="G26" s="6"/>
      <c r="H26" s="6">
        <f>SUM(H28:H31)</f>
        <v>450787</v>
      </c>
    </row>
    <row r="27" spans="1:8" s="4" customFormat="1" ht="18" customHeight="1">
      <c r="A27" s="3"/>
      <c r="B27" s="66"/>
      <c r="C27" s="67"/>
      <c r="D27" s="92" t="s">
        <v>23</v>
      </c>
      <c r="E27" s="93"/>
      <c r="F27" s="94"/>
      <c r="G27" s="6"/>
      <c r="H27" s="6"/>
    </row>
    <row r="28" spans="1:8" s="5" customFormat="1" ht="59.25" customHeight="1">
      <c r="A28" s="19"/>
      <c r="B28" s="84"/>
      <c r="C28" s="85"/>
      <c r="D28" s="92" t="s">
        <v>34</v>
      </c>
      <c r="E28" s="93"/>
      <c r="F28" s="94"/>
      <c r="G28" s="20"/>
      <c r="H28" s="20">
        <v>7323</v>
      </c>
    </row>
    <row r="29" spans="1:8" s="5" customFormat="1" ht="57" customHeight="1">
      <c r="A29" s="19"/>
      <c r="B29" s="84"/>
      <c r="C29" s="85"/>
      <c r="D29" s="92" t="s">
        <v>31</v>
      </c>
      <c r="E29" s="93"/>
      <c r="F29" s="94"/>
      <c r="G29" s="20"/>
      <c r="H29" s="20">
        <v>3464</v>
      </c>
    </row>
    <row r="30" spans="1:8" s="5" customFormat="1" ht="29.25" customHeight="1">
      <c r="A30" s="19"/>
      <c r="B30" s="84"/>
      <c r="C30" s="85"/>
      <c r="D30" s="92" t="s">
        <v>32</v>
      </c>
      <c r="E30" s="93"/>
      <c r="F30" s="94"/>
      <c r="G30" s="20"/>
      <c r="H30" s="20">
        <v>179000</v>
      </c>
    </row>
    <row r="31" spans="1:8" s="5" customFormat="1" ht="44.25" customHeight="1">
      <c r="A31" s="19"/>
      <c r="B31" s="84"/>
      <c r="C31" s="85"/>
      <c r="D31" s="92" t="s">
        <v>33</v>
      </c>
      <c r="E31" s="93"/>
      <c r="F31" s="94"/>
      <c r="G31" s="20"/>
      <c r="H31" s="20">
        <v>261000</v>
      </c>
    </row>
    <row r="32" spans="1:8" s="5" customFormat="1" ht="15.75" customHeight="1">
      <c r="A32" s="23"/>
      <c r="B32" s="24"/>
      <c r="C32" s="24"/>
      <c r="D32" s="25"/>
      <c r="E32" s="25"/>
      <c r="F32" s="25"/>
      <c r="G32" s="26"/>
      <c r="H32" s="26"/>
    </row>
    <row r="33" spans="1:8" s="4" customFormat="1" ht="15.75" customHeight="1">
      <c r="A33" s="31"/>
      <c r="B33" s="32"/>
      <c r="C33" s="32"/>
      <c r="D33" s="121" t="s">
        <v>15</v>
      </c>
      <c r="E33" s="121"/>
      <c r="F33" s="121"/>
      <c r="G33" s="33"/>
      <c r="H33" s="33">
        <f>SUM(H13,H17,H26)</f>
        <v>463294</v>
      </c>
    </row>
    <row r="34" spans="1:8" ht="31.5" customHeight="1">
      <c r="A34" s="16"/>
      <c r="B34" s="17"/>
      <c r="C34" s="16"/>
      <c r="D34" s="100"/>
      <c r="E34" s="100"/>
      <c r="F34" s="100"/>
      <c r="G34" s="16"/>
      <c r="H34" s="16"/>
    </row>
    <row r="35" spans="1:8" ht="20.25" customHeight="1">
      <c r="A35" s="101" t="s">
        <v>7</v>
      </c>
      <c r="B35" s="101"/>
      <c r="C35" s="101"/>
      <c r="D35" s="101"/>
      <c r="E35" s="101"/>
      <c r="F35" s="101"/>
      <c r="G35" s="101"/>
      <c r="H35" s="101"/>
    </row>
    <row r="36" spans="1:8" ht="20.25" customHeight="1">
      <c r="A36" s="102" t="s">
        <v>14</v>
      </c>
      <c r="B36" s="102"/>
      <c r="C36" s="102"/>
      <c r="D36" s="102"/>
      <c r="E36" s="102"/>
      <c r="F36" s="102"/>
      <c r="G36" s="102"/>
      <c r="H36" s="102"/>
    </row>
    <row r="37" spans="1:8" ht="15.75" customHeight="1">
      <c r="A37" s="16"/>
      <c r="B37" s="17"/>
      <c r="C37" s="16"/>
      <c r="D37" s="100"/>
      <c r="E37" s="100"/>
      <c r="F37" s="100"/>
      <c r="G37" s="16"/>
      <c r="H37" s="16"/>
    </row>
    <row r="38" spans="1:8" ht="15.75" customHeight="1">
      <c r="A38" s="98" t="s">
        <v>4</v>
      </c>
      <c r="B38" s="103" t="s">
        <v>0</v>
      </c>
      <c r="C38" s="98" t="s">
        <v>1</v>
      </c>
      <c r="D38" s="98" t="s">
        <v>2</v>
      </c>
      <c r="E38" s="98"/>
      <c r="F38" s="98"/>
      <c r="G38" s="98" t="s">
        <v>11</v>
      </c>
      <c r="H38" s="98"/>
    </row>
    <row r="39" spans="1:8" ht="15.75" customHeight="1">
      <c r="A39" s="99"/>
      <c r="B39" s="103"/>
      <c r="C39" s="98"/>
      <c r="D39" s="98"/>
      <c r="E39" s="98"/>
      <c r="F39" s="98"/>
      <c r="G39" s="98"/>
      <c r="H39" s="98"/>
    </row>
    <row r="40" spans="1:8" ht="15.75" customHeight="1">
      <c r="A40" s="99"/>
      <c r="B40" s="103"/>
      <c r="C40" s="98"/>
      <c r="D40" s="98"/>
      <c r="E40" s="98"/>
      <c r="F40" s="98"/>
      <c r="G40" s="98" t="s">
        <v>5</v>
      </c>
      <c r="H40" s="98" t="s">
        <v>6</v>
      </c>
    </row>
    <row r="41" spans="1:8" ht="15.75" customHeight="1">
      <c r="A41" s="99"/>
      <c r="B41" s="103"/>
      <c r="C41" s="98"/>
      <c r="D41" s="98"/>
      <c r="E41" s="98"/>
      <c r="F41" s="98"/>
      <c r="G41" s="98"/>
      <c r="H41" s="98"/>
    </row>
    <row r="42" spans="1:8" s="4" customFormat="1" ht="15.75" customHeight="1">
      <c r="A42" s="35" t="s">
        <v>8</v>
      </c>
      <c r="B42" s="36" t="s">
        <v>35</v>
      </c>
      <c r="C42" s="35"/>
      <c r="D42" s="80" t="s">
        <v>36</v>
      </c>
      <c r="E42" s="81"/>
      <c r="F42" s="62"/>
      <c r="G42" s="38"/>
      <c r="H42" s="38">
        <f>SUM(H43)</f>
        <v>122000</v>
      </c>
    </row>
    <row r="43" spans="1:8" s="10" customFormat="1" ht="15.75" customHeight="1">
      <c r="A43" s="40"/>
      <c r="B43" s="41"/>
      <c r="C43" s="40">
        <v>60016</v>
      </c>
      <c r="D43" s="63" t="s">
        <v>37</v>
      </c>
      <c r="E43" s="64"/>
      <c r="F43" s="65"/>
      <c r="G43" s="42"/>
      <c r="H43" s="42">
        <f>SUM(H44)</f>
        <v>122000</v>
      </c>
    </row>
    <row r="44" spans="1:8" ht="15.75" customHeight="1">
      <c r="A44" s="34"/>
      <c r="B44" s="37"/>
      <c r="C44" s="34"/>
      <c r="D44" s="77" t="s">
        <v>12</v>
      </c>
      <c r="E44" s="78"/>
      <c r="F44" s="79"/>
      <c r="G44" s="39"/>
      <c r="H44" s="39">
        <f>SUM(H45:H46)</f>
        <v>122000</v>
      </c>
    </row>
    <row r="45" spans="1:8" ht="27" customHeight="1">
      <c r="A45" s="34"/>
      <c r="B45" s="37"/>
      <c r="C45" s="34"/>
      <c r="D45" s="77" t="s">
        <v>38</v>
      </c>
      <c r="E45" s="78"/>
      <c r="F45" s="79"/>
      <c r="G45" s="39"/>
      <c r="H45" s="39">
        <v>110000</v>
      </c>
    </row>
    <row r="46" spans="1:8" ht="32.25" customHeight="1">
      <c r="A46" s="34"/>
      <c r="B46" s="37"/>
      <c r="C46" s="34"/>
      <c r="D46" s="77" t="s">
        <v>39</v>
      </c>
      <c r="E46" s="78"/>
      <c r="F46" s="79"/>
      <c r="G46" s="39"/>
      <c r="H46" s="39">
        <v>12000</v>
      </c>
    </row>
    <row r="47" spans="1:8" ht="15.75" customHeight="1">
      <c r="A47" s="34"/>
      <c r="B47" s="37"/>
      <c r="C47" s="34"/>
      <c r="D47" s="77"/>
      <c r="E47" s="78"/>
      <c r="F47" s="79"/>
      <c r="G47" s="39"/>
      <c r="H47" s="39"/>
    </row>
    <row r="48" spans="1:8" s="4" customFormat="1" ht="15.75" customHeight="1">
      <c r="A48" s="3" t="s">
        <v>25</v>
      </c>
      <c r="B48" s="13" t="s">
        <v>16</v>
      </c>
      <c r="C48" s="13"/>
      <c r="D48" s="74" t="s">
        <v>17</v>
      </c>
      <c r="E48" s="75"/>
      <c r="F48" s="76"/>
      <c r="G48" s="7"/>
      <c r="H48" s="7">
        <f>SUM(H49)</f>
        <v>17000</v>
      </c>
    </row>
    <row r="49" spans="1:8" s="10" customFormat="1" ht="30.75" customHeight="1">
      <c r="A49" s="8"/>
      <c r="B49" s="14"/>
      <c r="C49" s="14" t="s">
        <v>18</v>
      </c>
      <c r="D49" s="86" t="s">
        <v>19</v>
      </c>
      <c r="E49" s="87"/>
      <c r="F49" s="88"/>
      <c r="G49" s="9"/>
      <c r="H49" s="9">
        <f>SUM(H50)</f>
        <v>17000</v>
      </c>
    </row>
    <row r="50" spans="1:8" s="5" customFormat="1" ht="15.75" customHeight="1">
      <c r="A50" s="19"/>
      <c r="B50" s="21"/>
      <c r="C50" s="21"/>
      <c r="D50" s="89" t="s">
        <v>12</v>
      </c>
      <c r="E50" s="90"/>
      <c r="F50" s="91"/>
      <c r="G50" s="22"/>
      <c r="H50" s="22">
        <f>SUM(H51)</f>
        <v>17000</v>
      </c>
    </row>
    <row r="51" spans="1:8" s="5" customFormat="1" ht="30.75" customHeight="1">
      <c r="A51" s="19"/>
      <c r="B51" s="21"/>
      <c r="C51" s="21"/>
      <c r="D51" s="89" t="s">
        <v>20</v>
      </c>
      <c r="E51" s="90"/>
      <c r="F51" s="91"/>
      <c r="G51" s="22"/>
      <c r="H51" s="22">
        <v>17000</v>
      </c>
    </row>
    <row r="52" spans="1:8" s="5" customFormat="1" ht="15.75" customHeight="1">
      <c r="A52" s="19"/>
      <c r="B52" s="21"/>
      <c r="C52" s="21"/>
      <c r="D52" s="77"/>
      <c r="E52" s="78"/>
      <c r="F52" s="79"/>
      <c r="G52" s="22"/>
      <c r="H52" s="22"/>
    </row>
    <row r="53" spans="1:8" s="4" customFormat="1" ht="30.75" customHeight="1">
      <c r="A53" s="3" t="s">
        <v>28</v>
      </c>
      <c r="B53" s="13" t="s">
        <v>40</v>
      </c>
      <c r="C53" s="13"/>
      <c r="D53" s="80" t="s">
        <v>41</v>
      </c>
      <c r="E53" s="81"/>
      <c r="F53" s="62"/>
      <c r="G53" s="7"/>
      <c r="H53" s="7">
        <f>SUM(H54)</f>
        <v>1000</v>
      </c>
    </row>
    <row r="54" spans="1:8" s="10" customFormat="1" ht="15.75" customHeight="1">
      <c r="A54" s="8"/>
      <c r="B54" s="14"/>
      <c r="C54" s="14" t="s">
        <v>42</v>
      </c>
      <c r="D54" s="63" t="s">
        <v>43</v>
      </c>
      <c r="E54" s="64"/>
      <c r="F54" s="65"/>
      <c r="G54" s="9"/>
      <c r="H54" s="9">
        <f>SUM(H55)</f>
        <v>1000</v>
      </c>
    </row>
    <row r="55" spans="1:8" s="5" customFormat="1" ht="15.75" customHeight="1">
      <c r="A55" s="19"/>
      <c r="B55" s="21"/>
      <c r="C55" s="21"/>
      <c r="D55" s="77" t="s">
        <v>44</v>
      </c>
      <c r="E55" s="78"/>
      <c r="F55" s="79"/>
      <c r="G55" s="22"/>
      <c r="H55" s="22">
        <f>SUM(H56:H57)</f>
        <v>1000</v>
      </c>
    </row>
    <row r="56" spans="1:8" s="5" customFormat="1" ht="52.5" customHeight="1">
      <c r="A56" s="19"/>
      <c r="B56" s="21"/>
      <c r="C56" s="21"/>
      <c r="D56" s="77" t="s">
        <v>45</v>
      </c>
      <c r="E56" s="78"/>
      <c r="F56" s="79"/>
      <c r="G56" s="22"/>
      <c r="H56" s="22">
        <v>500</v>
      </c>
    </row>
    <row r="57" spans="1:8" s="5" customFormat="1" ht="53.25" customHeight="1">
      <c r="A57" s="19"/>
      <c r="B57" s="21"/>
      <c r="C57" s="21"/>
      <c r="D57" s="77" t="s">
        <v>46</v>
      </c>
      <c r="E57" s="78"/>
      <c r="F57" s="79"/>
      <c r="G57" s="22"/>
      <c r="H57" s="22">
        <v>500</v>
      </c>
    </row>
    <row r="58" spans="1:8" s="5" customFormat="1" ht="15.75" customHeight="1">
      <c r="A58" s="19"/>
      <c r="B58" s="21"/>
      <c r="C58" s="21"/>
      <c r="D58" s="77"/>
      <c r="E58" s="78"/>
      <c r="F58" s="79"/>
      <c r="G58" s="22"/>
      <c r="H58" s="22"/>
    </row>
    <row r="59" spans="1:8" s="4" customFormat="1" ht="15.75" customHeight="1">
      <c r="A59" s="3" t="s">
        <v>47</v>
      </c>
      <c r="B59" s="13" t="s">
        <v>48</v>
      </c>
      <c r="C59" s="13"/>
      <c r="D59" s="80" t="s">
        <v>49</v>
      </c>
      <c r="E59" s="81"/>
      <c r="F59" s="62"/>
      <c r="G59" s="7"/>
      <c r="H59" s="7">
        <f>SUM(H60,H64,H71)</f>
        <v>94028</v>
      </c>
    </row>
    <row r="60" spans="1:8" s="46" customFormat="1" ht="15.75" customHeight="1">
      <c r="A60" s="8"/>
      <c r="B60" s="14"/>
      <c r="C60" s="14" t="s">
        <v>50</v>
      </c>
      <c r="D60" s="63" t="s">
        <v>51</v>
      </c>
      <c r="E60" s="64"/>
      <c r="F60" s="65"/>
      <c r="G60" s="9"/>
      <c r="H60" s="9">
        <f>SUM(H61)</f>
        <v>28688</v>
      </c>
    </row>
    <row r="61" spans="1:8" s="4" customFormat="1" ht="15.75" customHeight="1">
      <c r="A61" s="19"/>
      <c r="B61" s="21"/>
      <c r="C61" s="21"/>
      <c r="D61" s="77" t="s">
        <v>12</v>
      </c>
      <c r="E61" s="78"/>
      <c r="F61" s="79"/>
      <c r="G61" s="22"/>
      <c r="H61" s="22">
        <f>SUM(H62)</f>
        <v>28688</v>
      </c>
    </row>
    <row r="62" spans="1:8" s="4" customFormat="1" ht="42.75" customHeight="1">
      <c r="A62" s="19"/>
      <c r="B62" s="21"/>
      <c r="C62" s="21"/>
      <c r="D62" s="77" t="s">
        <v>52</v>
      </c>
      <c r="E62" s="78"/>
      <c r="F62" s="79"/>
      <c r="G62" s="22"/>
      <c r="H62" s="22">
        <v>28688</v>
      </c>
    </row>
    <row r="63" spans="1:8" s="4" customFormat="1" ht="15.75" customHeight="1">
      <c r="A63" s="19"/>
      <c r="B63" s="21"/>
      <c r="C63" s="21"/>
      <c r="D63" s="77"/>
      <c r="E63" s="78"/>
      <c r="F63" s="79"/>
      <c r="G63" s="22"/>
      <c r="H63" s="22"/>
    </row>
    <row r="64" spans="1:8" s="46" customFormat="1" ht="15.75" customHeight="1">
      <c r="A64" s="8"/>
      <c r="B64" s="14"/>
      <c r="C64" s="14" t="s">
        <v>53</v>
      </c>
      <c r="D64" s="63" t="s">
        <v>54</v>
      </c>
      <c r="E64" s="64"/>
      <c r="F64" s="65"/>
      <c r="G64" s="9"/>
      <c r="H64" s="9">
        <f>SUM(H65,H68)</f>
        <v>15340</v>
      </c>
    </row>
    <row r="65" spans="1:8" s="4" customFormat="1" ht="15.75" customHeight="1">
      <c r="A65" s="19"/>
      <c r="B65" s="21"/>
      <c r="C65" s="21"/>
      <c r="D65" s="77" t="s">
        <v>12</v>
      </c>
      <c r="E65" s="78"/>
      <c r="F65" s="79"/>
      <c r="G65" s="22"/>
      <c r="H65" s="22">
        <f>SUM(H66)</f>
        <v>7840</v>
      </c>
    </row>
    <row r="66" spans="1:8" s="4" customFormat="1" ht="51" customHeight="1">
      <c r="A66" s="19"/>
      <c r="B66" s="21"/>
      <c r="C66" s="21"/>
      <c r="D66" s="77" t="s">
        <v>52</v>
      </c>
      <c r="E66" s="78"/>
      <c r="F66" s="79"/>
      <c r="G66" s="22"/>
      <c r="H66" s="22">
        <v>7840</v>
      </c>
    </row>
    <row r="67" spans="1:8" s="4" customFormat="1" ht="15.75" customHeight="1">
      <c r="A67" s="19"/>
      <c r="B67" s="21"/>
      <c r="C67" s="21"/>
      <c r="D67" s="77"/>
      <c r="E67" s="78"/>
      <c r="F67" s="79"/>
      <c r="G67" s="22"/>
      <c r="H67" s="22"/>
    </row>
    <row r="68" spans="1:8" s="4" customFormat="1" ht="15.75" customHeight="1">
      <c r="A68" s="19"/>
      <c r="B68" s="21"/>
      <c r="C68" s="21"/>
      <c r="D68" s="77" t="s">
        <v>44</v>
      </c>
      <c r="E68" s="78"/>
      <c r="F68" s="79"/>
      <c r="G68" s="22"/>
      <c r="H68" s="22">
        <f>SUM(H69)</f>
        <v>7500</v>
      </c>
    </row>
    <row r="69" spans="1:8" s="4" customFormat="1" ht="48" customHeight="1">
      <c r="A69" s="19"/>
      <c r="B69" s="21"/>
      <c r="C69" s="21"/>
      <c r="D69" s="77" t="s">
        <v>83</v>
      </c>
      <c r="E69" s="78"/>
      <c r="F69" s="79"/>
      <c r="G69" s="22"/>
      <c r="H69" s="22">
        <v>7500</v>
      </c>
    </row>
    <row r="70" spans="1:8" s="4" customFormat="1" ht="15.75" customHeight="1">
      <c r="A70" s="19"/>
      <c r="B70" s="21"/>
      <c r="C70" s="21"/>
      <c r="D70" s="77"/>
      <c r="E70" s="78"/>
      <c r="F70" s="79"/>
      <c r="G70" s="22"/>
      <c r="H70" s="22"/>
    </row>
    <row r="71" spans="1:8" s="46" customFormat="1" ht="15.75" customHeight="1">
      <c r="A71" s="8"/>
      <c r="B71" s="14"/>
      <c r="C71" s="14" t="s">
        <v>73</v>
      </c>
      <c r="D71" s="63" t="s">
        <v>74</v>
      </c>
      <c r="E71" s="64"/>
      <c r="F71" s="65"/>
      <c r="G71" s="9"/>
      <c r="H71" s="9">
        <f>SUM(H72)</f>
        <v>50000</v>
      </c>
    </row>
    <row r="72" spans="1:8" s="4" customFormat="1" ht="15.75" customHeight="1">
      <c r="A72" s="19"/>
      <c r="B72" s="21"/>
      <c r="C72" s="21"/>
      <c r="D72" s="77" t="s">
        <v>12</v>
      </c>
      <c r="E72" s="78"/>
      <c r="F72" s="79"/>
      <c r="G72" s="22"/>
      <c r="H72" s="22">
        <f>SUM(H73)</f>
        <v>50000</v>
      </c>
    </row>
    <row r="73" spans="1:8" s="4" customFormat="1" ht="57.75" customHeight="1">
      <c r="A73" s="19"/>
      <c r="B73" s="21"/>
      <c r="C73" s="21"/>
      <c r="D73" s="77" t="s">
        <v>85</v>
      </c>
      <c r="E73" s="78"/>
      <c r="F73" s="79"/>
      <c r="G73" s="22"/>
      <c r="H73" s="22">
        <v>50000</v>
      </c>
    </row>
    <row r="74" spans="1:8" s="4" customFormat="1" ht="15.75" customHeight="1">
      <c r="A74" s="19"/>
      <c r="B74" s="21"/>
      <c r="C74" s="21"/>
      <c r="D74" s="77"/>
      <c r="E74" s="78"/>
      <c r="F74" s="79"/>
      <c r="G74" s="22"/>
      <c r="H74" s="22"/>
    </row>
    <row r="75" spans="1:8" s="4" customFormat="1" ht="32.25" customHeight="1">
      <c r="A75" s="3" t="s">
        <v>55</v>
      </c>
      <c r="B75" s="13" t="s">
        <v>56</v>
      </c>
      <c r="C75" s="13"/>
      <c r="D75" s="80" t="s">
        <v>57</v>
      </c>
      <c r="E75" s="81"/>
      <c r="F75" s="62"/>
      <c r="G75" s="7"/>
      <c r="H75" s="7">
        <f>SUM(H76,H80,H84)</f>
        <v>154403</v>
      </c>
    </row>
    <row r="76" spans="1:8" s="46" customFormat="1" ht="30.75" customHeight="1">
      <c r="A76" s="8"/>
      <c r="B76" s="14"/>
      <c r="C76" s="14" t="s">
        <v>58</v>
      </c>
      <c r="D76" s="63" t="s">
        <v>59</v>
      </c>
      <c r="E76" s="64"/>
      <c r="F76" s="65"/>
      <c r="G76" s="9"/>
      <c r="H76" s="9">
        <f>SUM(H77)</f>
        <v>85603</v>
      </c>
    </row>
    <row r="77" spans="1:8" s="4" customFormat="1" ht="15.75" customHeight="1">
      <c r="A77" s="19"/>
      <c r="B77" s="21"/>
      <c r="C77" s="21"/>
      <c r="D77" s="77" t="s">
        <v>12</v>
      </c>
      <c r="E77" s="78"/>
      <c r="F77" s="79"/>
      <c r="G77" s="22"/>
      <c r="H77" s="22">
        <f>SUM(H78)</f>
        <v>85603</v>
      </c>
    </row>
    <row r="78" spans="1:8" s="4" customFormat="1" ht="32.25" customHeight="1">
      <c r="A78" s="19"/>
      <c r="B78" s="21"/>
      <c r="C78" s="21"/>
      <c r="D78" s="77" t="s">
        <v>60</v>
      </c>
      <c r="E78" s="78"/>
      <c r="F78" s="79"/>
      <c r="G78" s="22"/>
      <c r="H78" s="22">
        <v>85603</v>
      </c>
    </row>
    <row r="79" spans="1:8" s="4" customFormat="1" ht="15.75" customHeight="1">
      <c r="A79" s="19"/>
      <c r="B79" s="21"/>
      <c r="C79" s="21"/>
      <c r="D79" s="77"/>
      <c r="E79" s="78"/>
      <c r="F79" s="79"/>
      <c r="G79" s="22"/>
      <c r="H79" s="22"/>
    </row>
    <row r="80" spans="1:8" s="46" customFormat="1" ht="15.75" customHeight="1">
      <c r="A80" s="8"/>
      <c r="B80" s="14"/>
      <c r="C80" s="14" t="s">
        <v>61</v>
      </c>
      <c r="D80" s="63" t="s">
        <v>62</v>
      </c>
      <c r="E80" s="64"/>
      <c r="F80" s="65"/>
      <c r="G80" s="9"/>
      <c r="H80" s="9">
        <f>SUM(H81)</f>
        <v>4000</v>
      </c>
    </row>
    <row r="81" spans="1:8" s="4" customFormat="1" ht="15.75" customHeight="1">
      <c r="A81" s="19"/>
      <c r="B81" s="21"/>
      <c r="C81" s="21"/>
      <c r="D81" s="77" t="s">
        <v>12</v>
      </c>
      <c r="E81" s="78"/>
      <c r="F81" s="79"/>
      <c r="G81" s="22"/>
      <c r="H81" s="22">
        <f>SUM(H82)</f>
        <v>4000</v>
      </c>
    </row>
    <row r="82" spans="1:8" s="4" customFormat="1" ht="31.5" customHeight="1">
      <c r="A82" s="19"/>
      <c r="B82" s="21"/>
      <c r="C82" s="21"/>
      <c r="D82" s="77" t="s">
        <v>60</v>
      </c>
      <c r="E82" s="78"/>
      <c r="F82" s="79"/>
      <c r="G82" s="22"/>
      <c r="H82" s="22">
        <v>4000</v>
      </c>
    </row>
    <row r="83" spans="1:8" s="10" customFormat="1" ht="15.75" customHeight="1">
      <c r="A83" s="8"/>
      <c r="B83" s="14"/>
      <c r="C83" s="14"/>
      <c r="D83" s="63"/>
      <c r="E83" s="64"/>
      <c r="F83" s="65"/>
      <c r="G83" s="9"/>
      <c r="H83" s="9"/>
    </row>
    <row r="84" spans="1:8" s="10" customFormat="1" ht="15.75" customHeight="1">
      <c r="A84" s="8"/>
      <c r="B84" s="14"/>
      <c r="C84" s="14" t="s">
        <v>63</v>
      </c>
      <c r="D84" s="63" t="s">
        <v>64</v>
      </c>
      <c r="E84" s="64"/>
      <c r="F84" s="65"/>
      <c r="G84" s="9"/>
      <c r="H84" s="9">
        <f>SUM(H85,H89)</f>
        <v>64800</v>
      </c>
    </row>
    <row r="85" spans="1:8" s="5" customFormat="1" ht="15.75" customHeight="1">
      <c r="A85" s="43"/>
      <c r="B85" s="44"/>
      <c r="C85" s="44"/>
      <c r="D85" s="122" t="s">
        <v>12</v>
      </c>
      <c r="E85" s="123"/>
      <c r="F85" s="124"/>
      <c r="G85" s="45"/>
      <c r="H85" s="45">
        <f>SUM(H86:H87)</f>
        <v>14800</v>
      </c>
    </row>
    <row r="86" spans="1:8" s="5" customFormat="1" ht="30.75" customHeight="1">
      <c r="A86" s="43"/>
      <c r="B86" s="44"/>
      <c r="C86" s="44"/>
      <c r="D86" s="122" t="s">
        <v>65</v>
      </c>
      <c r="E86" s="123"/>
      <c r="F86" s="124"/>
      <c r="G86" s="45"/>
      <c r="H86" s="45">
        <v>7800</v>
      </c>
    </row>
    <row r="87" spans="1:8" s="5" customFormat="1" ht="15.75" customHeight="1">
      <c r="A87" s="43"/>
      <c r="B87" s="44"/>
      <c r="C87" s="44"/>
      <c r="D87" s="122" t="s">
        <v>66</v>
      </c>
      <c r="E87" s="123"/>
      <c r="F87" s="124"/>
      <c r="G87" s="45"/>
      <c r="H87" s="45">
        <v>7000</v>
      </c>
    </row>
    <row r="88" spans="1:8" s="5" customFormat="1" ht="15.75" customHeight="1">
      <c r="A88" s="43"/>
      <c r="B88" s="44"/>
      <c r="C88" s="44"/>
      <c r="D88" s="122"/>
      <c r="E88" s="123"/>
      <c r="F88" s="124"/>
      <c r="G88" s="45"/>
      <c r="H88" s="45"/>
    </row>
    <row r="89" spans="1:8" s="5" customFormat="1" ht="15.75" customHeight="1">
      <c r="A89" s="43"/>
      <c r="B89" s="44"/>
      <c r="C89" s="44"/>
      <c r="D89" s="122" t="s">
        <v>44</v>
      </c>
      <c r="E89" s="123"/>
      <c r="F89" s="124"/>
      <c r="G89" s="45"/>
      <c r="H89" s="45">
        <f>SUM(H90)</f>
        <v>50000</v>
      </c>
    </row>
    <row r="90" spans="1:8" s="5" customFormat="1" ht="42" customHeight="1">
      <c r="A90" s="43"/>
      <c r="B90" s="44"/>
      <c r="C90" s="44"/>
      <c r="D90" s="122" t="s">
        <v>67</v>
      </c>
      <c r="E90" s="123"/>
      <c r="F90" s="124"/>
      <c r="G90" s="45"/>
      <c r="H90" s="45">
        <v>50000</v>
      </c>
    </row>
    <row r="91" spans="1:8" s="5" customFormat="1" ht="15.75" customHeight="1">
      <c r="A91" s="43"/>
      <c r="B91" s="44"/>
      <c r="C91" s="44"/>
      <c r="D91" s="122"/>
      <c r="E91" s="123"/>
      <c r="F91" s="124"/>
      <c r="G91" s="45"/>
      <c r="H91" s="45"/>
    </row>
    <row r="92" spans="1:8" s="4" customFormat="1" ht="15.75" customHeight="1">
      <c r="A92" s="3" t="s">
        <v>68</v>
      </c>
      <c r="B92" s="13" t="s">
        <v>69</v>
      </c>
      <c r="C92" s="13"/>
      <c r="D92" s="80" t="s">
        <v>70</v>
      </c>
      <c r="E92" s="81"/>
      <c r="F92" s="62"/>
      <c r="G92" s="7"/>
      <c r="H92" s="7">
        <f>SUM(H93)</f>
        <v>15700</v>
      </c>
    </row>
    <row r="93" spans="1:8" s="10" customFormat="1" ht="15.75" customHeight="1">
      <c r="A93" s="8"/>
      <c r="B93" s="14"/>
      <c r="C93" s="14" t="s">
        <v>71</v>
      </c>
      <c r="D93" s="63" t="s">
        <v>72</v>
      </c>
      <c r="E93" s="64"/>
      <c r="F93" s="65"/>
      <c r="G93" s="9"/>
      <c r="H93" s="9">
        <f>SUM(H94)</f>
        <v>15700</v>
      </c>
    </row>
    <row r="94" spans="1:8" s="5" customFormat="1" ht="15.75" customHeight="1">
      <c r="A94" s="43"/>
      <c r="B94" s="44"/>
      <c r="C94" s="44"/>
      <c r="D94" s="122" t="s">
        <v>44</v>
      </c>
      <c r="E94" s="123"/>
      <c r="F94" s="124"/>
      <c r="G94" s="45"/>
      <c r="H94" s="45">
        <f>SUM(H95)</f>
        <v>15700</v>
      </c>
    </row>
    <row r="95" spans="1:8" s="5" customFormat="1" ht="56.25" customHeight="1">
      <c r="A95" s="43"/>
      <c r="B95" s="44"/>
      <c r="C95" s="44"/>
      <c r="D95" s="122" t="s">
        <v>84</v>
      </c>
      <c r="E95" s="123"/>
      <c r="F95" s="124"/>
      <c r="G95" s="45"/>
      <c r="H95" s="45">
        <v>15700</v>
      </c>
    </row>
    <row r="96" spans="1:8" s="5" customFormat="1" ht="15.75" customHeight="1">
      <c r="A96" s="27"/>
      <c r="B96" s="28"/>
      <c r="C96" s="28"/>
      <c r="D96" s="29"/>
      <c r="E96" s="29"/>
      <c r="F96" s="29"/>
      <c r="G96" s="30"/>
      <c r="H96" s="30"/>
    </row>
    <row r="97" spans="1:8" s="5" customFormat="1" ht="15.75" customHeight="1">
      <c r="A97" s="27"/>
      <c r="B97" s="28"/>
      <c r="C97" s="28"/>
      <c r="D97" s="73" t="s">
        <v>15</v>
      </c>
      <c r="E97" s="73"/>
      <c r="F97" s="73"/>
      <c r="G97" s="47"/>
      <c r="H97" s="47">
        <f>SUM(H42,H48,H53,H59,H75,H92)</f>
        <v>404131</v>
      </c>
    </row>
    <row r="98" spans="4:6" ht="16.5" customHeight="1">
      <c r="D98" s="120"/>
      <c r="E98" s="120"/>
      <c r="F98" s="120"/>
    </row>
    <row r="99" spans="4:6" ht="16.5" customHeight="1">
      <c r="D99" s="54"/>
      <c r="E99" s="54"/>
      <c r="F99" s="54"/>
    </row>
    <row r="100" spans="1:8" ht="16.5" customHeight="1">
      <c r="A100" s="112" t="s">
        <v>75</v>
      </c>
      <c r="B100" s="112"/>
      <c r="C100" s="112"/>
      <c r="D100" s="112"/>
      <c r="E100" s="112"/>
      <c r="F100" s="112"/>
      <c r="G100" s="112"/>
      <c r="H100" s="112"/>
    </row>
    <row r="101" spans="1:8" ht="16.5" customHeight="1">
      <c r="A101" s="102" t="s">
        <v>76</v>
      </c>
      <c r="B101" s="102"/>
      <c r="C101" s="102"/>
      <c r="D101" s="102"/>
      <c r="E101" s="102"/>
      <c r="F101" s="102"/>
      <c r="G101" s="102"/>
      <c r="H101" s="102"/>
    </row>
    <row r="102" spans="1:8" ht="16.5" customHeight="1">
      <c r="A102" s="53"/>
      <c r="B102" s="53"/>
      <c r="C102" s="53"/>
      <c r="D102" s="53"/>
      <c r="E102" s="53"/>
      <c r="F102" s="53"/>
      <c r="G102" s="53"/>
      <c r="H102" s="53"/>
    </row>
    <row r="103" spans="1:8" ht="16.5" customHeight="1">
      <c r="A103" s="104" t="s">
        <v>4</v>
      </c>
      <c r="B103" s="113" t="s">
        <v>77</v>
      </c>
      <c r="C103" s="114"/>
      <c r="D103" s="105" t="s">
        <v>2</v>
      </c>
      <c r="E103" s="117"/>
      <c r="F103" s="106"/>
      <c r="G103" s="82" t="s">
        <v>78</v>
      </c>
      <c r="H103" s="83"/>
    </row>
    <row r="104" spans="1:8" ht="16.5" customHeight="1">
      <c r="A104" s="119"/>
      <c r="B104" s="115"/>
      <c r="C104" s="116"/>
      <c r="D104" s="109"/>
      <c r="E104" s="118"/>
      <c r="F104" s="110"/>
      <c r="G104" s="52" t="s">
        <v>5</v>
      </c>
      <c r="H104" s="52" t="s">
        <v>6</v>
      </c>
    </row>
    <row r="105" spans="1:8" ht="33" customHeight="1">
      <c r="A105" s="55" t="s">
        <v>8</v>
      </c>
      <c r="B105" s="68" t="s">
        <v>79</v>
      </c>
      <c r="C105" s="69"/>
      <c r="D105" s="70" t="s">
        <v>80</v>
      </c>
      <c r="E105" s="71"/>
      <c r="F105" s="72"/>
      <c r="G105" s="56">
        <f>SUM(G106)</f>
        <v>59163</v>
      </c>
      <c r="H105" s="55"/>
    </row>
    <row r="106" spans="1:8" ht="32.25" customHeight="1">
      <c r="A106" s="55"/>
      <c r="B106" s="68"/>
      <c r="C106" s="69"/>
      <c r="D106" s="70" t="s">
        <v>81</v>
      </c>
      <c r="E106" s="71"/>
      <c r="F106" s="72"/>
      <c r="G106" s="56">
        <v>59163</v>
      </c>
      <c r="H106" s="55"/>
    </row>
    <row r="107" spans="1:8" ht="16.5" customHeight="1">
      <c r="A107" s="55"/>
      <c r="B107" s="68"/>
      <c r="C107" s="69"/>
      <c r="D107" s="70" t="s">
        <v>82</v>
      </c>
      <c r="E107" s="71"/>
      <c r="F107" s="72"/>
      <c r="G107" s="56">
        <v>59163</v>
      </c>
      <c r="H107" s="55"/>
    </row>
    <row r="108" spans="1:8" ht="16.5" customHeight="1">
      <c r="A108" s="55"/>
      <c r="B108" s="68"/>
      <c r="C108" s="69"/>
      <c r="D108" s="70"/>
      <c r="E108" s="71"/>
      <c r="F108" s="72"/>
      <c r="G108" s="55"/>
      <c r="H108" s="55"/>
    </row>
    <row r="109" spans="1:8" ht="16.5" customHeight="1">
      <c r="A109" s="49"/>
      <c r="B109" s="50"/>
      <c r="C109" s="49"/>
      <c r="D109" s="48"/>
      <c r="E109" s="48"/>
      <c r="F109" s="48"/>
      <c r="G109" s="57"/>
      <c r="H109" s="57"/>
    </row>
    <row r="110" spans="1:8" s="4" customFormat="1" ht="16.5" customHeight="1">
      <c r="A110" s="60"/>
      <c r="B110" s="61"/>
      <c r="C110" s="60"/>
      <c r="D110" s="58"/>
      <c r="E110" s="58"/>
      <c r="F110" s="58" t="s">
        <v>15</v>
      </c>
      <c r="G110" s="59">
        <f>SUM(G105)</f>
        <v>59163</v>
      </c>
      <c r="H110" s="60"/>
    </row>
    <row r="111" spans="1:8" ht="16.5" customHeight="1">
      <c r="A111" s="49"/>
      <c r="B111" s="50"/>
      <c r="C111" s="49"/>
      <c r="D111" s="112"/>
      <c r="E111" s="112"/>
      <c r="F111" s="112"/>
      <c r="G111" s="49"/>
      <c r="H111" s="49"/>
    </row>
    <row r="112" spans="1:8" ht="16.5" customHeight="1">
      <c r="A112" s="49"/>
      <c r="B112" s="50"/>
      <c r="C112" s="49"/>
      <c r="D112" s="112"/>
      <c r="E112" s="112"/>
      <c r="F112" s="112"/>
      <c r="G112" s="49"/>
      <c r="H112" s="49"/>
    </row>
    <row r="113" spans="1:8" ht="16.5" customHeight="1">
      <c r="A113" s="49"/>
      <c r="B113" s="50"/>
      <c r="C113" s="49"/>
      <c r="D113" s="112"/>
      <c r="E113" s="112"/>
      <c r="F113" s="112"/>
      <c r="G113" s="49"/>
      <c r="H113" s="49"/>
    </row>
    <row r="114" spans="1:8" ht="16.5" customHeight="1">
      <c r="A114" s="49"/>
      <c r="B114" s="50"/>
      <c r="C114" s="49"/>
      <c r="D114" s="112"/>
      <c r="E114" s="112"/>
      <c r="F114" s="112"/>
      <c r="G114" s="49"/>
      <c r="H114" s="49"/>
    </row>
    <row r="115" spans="1:8" ht="16.5" customHeight="1">
      <c r="A115" s="49"/>
      <c r="B115" s="50"/>
      <c r="C115" s="49"/>
      <c r="D115" s="112"/>
      <c r="E115" s="112"/>
      <c r="F115" s="112"/>
      <c r="G115" s="49"/>
      <c r="H115" s="49"/>
    </row>
    <row r="116" spans="1:8" ht="16.5" customHeight="1">
      <c r="A116" s="49"/>
      <c r="B116" s="50"/>
      <c r="C116" s="49"/>
      <c r="D116" s="112"/>
      <c r="E116" s="112"/>
      <c r="F116" s="112"/>
      <c r="G116" s="49"/>
      <c r="H116" s="49"/>
    </row>
    <row r="117" spans="1:8" ht="16.5" customHeight="1">
      <c r="A117" s="49"/>
      <c r="B117" s="50"/>
      <c r="C117" s="49"/>
      <c r="D117" s="112"/>
      <c r="E117" s="112"/>
      <c r="F117" s="112"/>
      <c r="G117" s="49"/>
      <c r="H117" s="49"/>
    </row>
    <row r="118" spans="1:8" ht="16.5" customHeight="1">
      <c r="A118" s="49"/>
      <c r="B118" s="50"/>
      <c r="C118" s="49"/>
      <c r="D118" s="112"/>
      <c r="E118" s="112"/>
      <c r="F118" s="112"/>
      <c r="G118" s="49"/>
      <c r="H118" s="49"/>
    </row>
    <row r="119" spans="1:8" ht="16.5" customHeight="1">
      <c r="A119" s="49"/>
      <c r="B119" s="50"/>
      <c r="C119" s="49"/>
      <c r="D119" s="112"/>
      <c r="E119" s="112"/>
      <c r="F119" s="112"/>
      <c r="G119" s="49"/>
      <c r="H119" s="49"/>
    </row>
    <row r="120" spans="1:8" ht="16.5" customHeight="1">
      <c r="A120" s="49"/>
      <c r="B120" s="50"/>
      <c r="C120" s="49"/>
      <c r="D120" s="112"/>
      <c r="E120" s="112"/>
      <c r="F120" s="112"/>
      <c r="G120" s="49"/>
      <c r="H120" s="49"/>
    </row>
    <row r="121" spans="1:8" ht="16.5" customHeight="1">
      <c r="A121" s="49"/>
      <c r="B121" s="50"/>
      <c r="C121" s="49"/>
      <c r="D121" s="112"/>
      <c r="E121" s="112"/>
      <c r="F121" s="112"/>
      <c r="G121" s="49"/>
      <c r="H121" s="49"/>
    </row>
    <row r="122" spans="1:8" ht="12.75">
      <c r="A122" s="49"/>
      <c r="B122" s="50"/>
      <c r="C122" s="49"/>
      <c r="D122" s="49"/>
      <c r="E122" s="49"/>
      <c r="F122" s="49"/>
      <c r="G122" s="49"/>
      <c r="H122" s="49"/>
    </row>
    <row r="123" spans="1:8" ht="12.75">
      <c r="A123" s="49"/>
      <c r="B123" s="50"/>
      <c r="C123" s="49"/>
      <c r="D123" s="49"/>
      <c r="E123" s="49"/>
      <c r="F123" s="49"/>
      <c r="G123" s="49"/>
      <c r="H123" s="49"/>
    </row>
    <row r="124" spans="1:8" ht="12.75">
      <c r="A124" s="49"/>
      <c r="B124" s="50"/>
      <c r="C124" s="49"/>
      <c r="D124" s="49"/>
      <c r="E124" s="49"/>
      <c r="F124" s="49"/>
      <c r="G124" s="49"/>
      <c r="H124" s="49"/>
    </row>
    <row r="125" spans="1:8" ht="12.75">
      <c r="A125" s="49"/>
      <c r="B125" s="50"/>
      <c r="C125" s="49"/>
      <c r="D125" s="49"/>
      <c r="E125" s="49"/>
      <c r="F125" s="49"/>
      <c r="G125" s="49"/>
      <c r="H125" s="49"/>
    </row>
    <row r="126" spans="1:8" ht="12.75">
      <c r="A126" s="49"/>
      <c r="B126" s="50"/>
      <c r="C126" s="49"/>
      <c r="D126" s="49"/>
      <c r="E126" s="49"/>
      <c r="F126" s="49"/>
      <c r="G126" s="49"/>
      <c r="H126" s="49"/>
    </row>
    <row r="127" spans="1:8" ht="12.75">
      <c r="A127" s="49"/>
      <c r="B127" s="50"/>
      <c r="C127" s="49"/>
      <c r="D127" s="49"/>
      <c r="E127" s="49"/>
      <c r="F127" s="49"/>
      <c r="G127" s="49"/>
      <c r="H127" s="49"/>
    </row>
    <row r="128" spans="1:8" ht="12.75">
      <c r="A128" s="49"/>
      <c r="B128" s="50"/>
      <c r="C128" s="49"/>
      <c r="D128" s="49"/>
      <c r="E128" s="49"/>
      <c r="F128" s="49"/>
      <c r="G128" s="49"/>
      <c r="H128" s="49"/>
    </row>
    <row r="129" spans="1:8" ht="12.75">
      <c r="A129" s="49"/>
      <c r="B129" s="50"/>
      <c r="C129" s="49"/>
      <c r="D129" s="49"/>
      <c r="E129" s="49"/>
      <c r="F129" s="49"/>
      <c r="G129" s="49"/>
      <c r="H129" s="49"/>
    </row>
    <row r="130" spans="1:8" ht="12.75">
      <c r="A130" s="49"/>
      <c r="B130" s="50"/>
      <c r="C130" s="49"/>
      <c r="D130" s="49"/>
      <c r="E130" s="49"/>
      <c r="F130" s="49"/>
      <c r="G130" s="49"/>
      <c r="H130" s="49"/>
    </row>
    <row r="131" spans="1:8" ht="12.75">
      <c r="A131" s="49"/>
      <c r="B131" s="50"/>
      <c r="C131" s="49"/>
      <c r="D131" s="49"/>
      <c r="E131" s="49"/>
      <c r="F131" s="49"/>
      <c r="G131" s="49"/>
      <c r="H131" s="49"/>
    </row>
    <row r="132" spans="1:8" ht="12.75">
      <c r="A132" s="49"/>
      <c r="B132" s="50"/>
      <c r="C132" s="49"/>
      <c r="D132" s="49"/>
      <c r="E132" s="49"/>
      <c r="F132" s="49"/>
      <c r="G132" s="49"/>
      <c r="H132" s="49"/>
    </row>
    <row r="133" spans="1:8" ht="12.75">
      <c r="A133" s="49"/>
      <c r="B133" s="50"/>
      <c r="C133" s="49"/>
      <c r="D133" s="49"/>
      <c r="E133" s="49"/>
      <c r="F133" s="49"/>
      <c r="G133" s="49"/>
      <c r="H133" s="49"/>
    </row>
    <row r="134" spans="1:8" ht="12.75">
      <c r="A134" s="49"/>
      <c r="B134" s="50"/>
      <c r="C134" s="49"/>
      <c r="D134" s="49"/>
      <c r="E134" s="49"/>
      <c r="F134" s="49"/>
      <c r="G134" s="49"/>
      <c r="H134" s="49"/>
    </row>
    <row r="135" spans="1:8" ht="12.75">
      <c r="A135" s="49"/>
      <c r="B135" s="50"/>
      <c r="C135" s="49"/>
      <c r="D135" s="49"/>
      <c r="E135" s="49"/>
      <c r="F135" s="49"/>
      <c r="G135" s="49"/>
      <c r="H135" s="49"/>
    </row>
    <row r="136" spans="1:8" ht="12.75">
      <c r="A136" s="49"/>
      <c r="B136" s="50"/>
      <c r="C136" s="49"/>
      <c r="D136" s="49"/>
      <c r="E136" s="49"/>
      <c r="F136" s="49"/>
      <c r="G136" s="49"/>
      <c r="H136" s="49"/>
    </row>
    <row r="137" spans="1:8" ht="12.75">
      <c r="A137" s="49"/>
      <c r="B137" s="50"/>
      <c r="C137" s="49"/>
      <c r="D137" s="49"/>
      <c r="E137" s="49"/>
      <c r="F137" s="49"/>
      <c r="G137" s="49"/>
      <c r="H137" s="49"/>
    </row>
    <row r="138" spans="1:8" ht="12.75">
      <c r="A138" s="49"/>
      <c r="B138" s="50"/>
      <c r="C138" s="49"/>
      <c r="D138" s="49"/>
      <c r="E138" s="49"/>
      <c r="F138" s="49"/>
      <c r="G138" s="49"/>
      <c r="H138" s="49"/>
    </row>
    <row r="139" spans="1:8" ht="12.75">
      <c r="A139" s="49"/>
      <c r="B139" s="50"/>
      <c r="C139" s="49"/>
      <c r="D139" s="49"/>
      <c r="E139" s="49"/>
      <c r="F139" s="49"/>
      <c r="G139" s="49"/>
      <c r="H139" s="49"/>
    </row>
    <row r="140" spans="1:8" ht="12.75">
      <c r="A140" s="49"/>
      <c r="B140" s="50"/>
      <c r="C140" s="49"/>
      <c r="D140" s="49"/>
      <c r="E140" s="49"/>
      <c r="F140" s="49"/>
      <c r="G140" s="49"/>
      <c r="H140" s="49"/>
    </row>
    <row r="141" spans="1:8" ht="12.75">
      <c r="A141" s="49"/>
      <c r="B141" s="50"/>
      <c r="C141" s="49"/>
      <c r="D141" s="49"/>
      <c r="E141" s="49"/>
      <c r="F141" s="49"/>
      <c r="G141" s="49"/>
      <c r="H141" s="49"/>
    </row>
    <row r="142" spans="1:8" ht="12.75">
      <c r="A142" s="49"/>
      <c r="B142" s="50"/>
      <c r="C142" s="49"/>
      <c r="D142" s="49"/>
      <c r="E142" s="49"/>
      <c r="F142" s="49"/>
      <c r="G142" s="49"/>
      <c r="H142" s="49"/>
    </row>
    <row r="143" spans="1:8" ht="12.75">
      <c r="A143" s="49"/>
      <c r="B143" s="50"/>
      <c r="C143" s="49"/>
      <c r="D143" s="49"/>
      <c r="E143" s="49"/>
      <c r="F143" s="49"/>
      <c r="G143" s="49"/>
      <c r="H143" s="49"/>
    </row>
    <row r="144" spans="1:8" ht="12.75">
      <c r="A144" s="49"/>
      <c r="B144" s="50"/>
      <c r="C144" s="49"/>
      <c r="D144" s="49"/>
      <c r="E144" s="49"/>
      <c r="F144" s="49"/>
      <c r="G144" s="49"/>
      <c r="H144" s="49"/>
    </row>
    <row r="145" spans="1:8" ht="12.75">
      <c r="A145" s="49"/>
      <c r="B145" s="50"/>
      <c r="C145" s="49"/>
      <c r="D145" s="49"/>
      <c r="E145" s="49"/>
      <c r="F145" s="49"/>
      <c r="G145" s="49"/>
      <c r="H145" s="49"/>
    </row>
    <row r="146" spans="1:8" ht="12.75">
      <c r="A146" s="49"/>
      <c r="B146" s="50"/>
      <c r="C146" s="49"/>
      <c r="D146" s="49"/>
      <c r="E146" s="49"/>
      <c r="F146" s="49"/>
      <c r="G146" s="49"/>
      <c r="H146" s="49"/>
    </row>
    <row r="147" spans="1:8" ht="12.75">
      <c r="A147" s="49"/>
      <c r="B147" s="50"/>
      <c r="C147" s="49"/>
      <c r="D147" s="49"/>
      <c r="E147" s="49"/>
      <c r="F147" s="49"/>
      <c r="G147" s="49"/>
      <c r="H147" s="49"/>
    </row>
    <row r="148" spans="1:8" ht="12.75">
      <c r="A148" s="49"/>
      <c r="B148" s="50"/>
      <c r="C148" s="49"/>
      <c r="D148" s="49"/>
      <c r="E148" s="49"/>
      <c r="F148" s="49"/>
      <c r="G148" s="49"/>
      <c r="H148" s="49"/>
    </row>
    <row r="149" spans="1:8" ht="12.75">
      <c r="A149" s="49"/>
      <c r="B149" s="50"/>
      <c r="C149" s="49"/>
      <c r="D149" s="49"/>
      <c r="E149" s="49"/>
      <c r="F149" s="49"/>
      <c r="G149" s="49"/>
      <c r="H149" s="49"/>
    </row>
    <row r="150" spans="1:8" ht="12.75">
      <c r="A150" s="49"/>
      <c r="B150" s="50"/>
      <c r="C150" s="49"/>
      <c r="D150" s="49"/>
      <c r="E150" s="49"/>
      <c r="F150" s="49"/>
      <c r="G150" s="49"/>
      <c r="H150" s="49"/>
    </row>
    <row r="151" spans="1:8" ht="12.75">
      <c r="A151" s="49"/>
      <c r="B151" s="50"/>
      <c r="C151" s="49"/>
      <c r="D151" s="49"/>
      <c r="E151" s="49"/>
      <c r="F151" s="49"/>
      <c r="G151" s="49"/>
      <c r="H151" s="49"/>
    </row>
    <row r="152" spans="1:8" ht="12.75">
      <c r="A152" s="49"/>
      <c r="B152" s="50"/>
      <c r="C152" s="49"/>
      <c r="D152" s="49"/>
      <c r="E152" s="49"/>
      <c r="F152" s="49"/>
      <c r="G152" s="49"/>
      <c r="H152" s="49"/>
    </row>
    <row r="153" spans="1:8" ht="12.75">
      <c r="A153" s="49"/>
      <c r="B153" s="50"/>
      <c r="C153" s="49"/>
      <c r="D153" s="49"/>
      <c r="E153" s="49"/>
      <c r="F153" s="49"/>
      <c r="G153" s="49"/>
      <c r="H153" s="49"/>
    </row>
    <row r="154" spans="1:8" ht="12.75">
      <c r="A154" s="49"/>
      <c r="B154" s="50"/>
      <c r="C154" s="49"/>
      <c r="D154" s="49"/>
      <c r="E154" s="49"/>
      <c r="F154" s="49"/>
      <c r="G154" s="49"/>
      <c r="H154" s="49"/>
    </row>
    <row r="155" spans="1:8" ht="12.75">
      <c r="A155" s="49"/>
      <c r="B155" s="50"/>
      <c r="C155" s="49"/>
      <c r="D155" s="49"/>
      <c r="E155" s="49"/>
      <c r="F155" s="49"/>
      <c r="G155" s="49"/>
      <c r="H155" s="49"/>
    </row>
    <row r="156" spans="1:8" ht="12.75">
      <c r="A156" s="49"/>
      <c r="B156" s="50"/>
      <c r="C156" s="49"/>
      <c r="D156" s="49"/>
      <c r="E156" s="49"/>
      <c r="F156" s="49"/>
      <c r="G156" s="49"/>
      <c r="H156" s="49"/>
    </row>
    <row r="157" spans="1:8" ht="12.75">
      <c r="A157" s="49"/>
      <c r="B157" s="50"/>
      <c r="C157" s="49"/>
      <c r="D157" s="49"/>
      <c r="E157" s="49"/>
      <c r="F157" s="49"/>
      <c r="G157" s="49"/>
      <c r="H157" s="49"/>
    </row>
    <row r="158" spans="1:8" ht="12.75">
      <c r="A158" s="49"/>
      <c r="B158" s="50"/>
      <c r="C158" s="49"/>
      <c r="D158" s="49"/>
      <c r="E158" s="49"/>
      <c r="F158" s="49"/>
      <c r="G158" s="49"/>
      <c r="H158" s="49"/>
    </row>
    <row r="159" spans="1:8" ht="12.75">
      <c r="A159" s="49"/>
      <c r="B159" s="50"/>
      <c r="C159" s="49"/>
      <c r="D159" s="49"/>
      <c r="E159" s="49"/>
      <c r="F159" s="49"/>
      <c r="G159" s="49"/>
      <c r="H159" s="49"/>
    </row>
    <row r="160" spans="1:8" ht="12.75">
      <c r="A160" s="49"/>
      <c r="B160" s="50"/>
      <c r="C160" s="49"/>
      <c r="D160" s="49"/>
      <c r="E160" s="49"/>
      <c r="F160" s="49"/>
      <c r="G160" s="49"/>
      <c r="H160" s="49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  <row r="304" spans="4:6" ht="12.75">
      <c r="D304" s="1"/>
      <c r="E304" s="1"/>
      <c r="F304" s="1"/>
    </row>
    <row r="305" spans="4:6" ht="12.75">
      <c r="D305" s="1"/>
      <c r="E305" s="1"/>
      <c r="F305" s="1"/>
    </row>
    <row r="306" spans="4:6" ht="12.75">
      <c r="D306" s="1"/>
      <c r="E306" s="1"/>
      <c r="F306" s="1"/>
    </row>
    <row r="307" spans="4:6" ht="12.75">
      <c r="D307" s="1"/>
      <c r="E307" s="1"/>
      <c r="F307" s="1"/>
    </row>
    <row r="308" spans="4:6" ht="12.75">
      <c r="D308" s="1"/>
      <c r="E308" s="1"/>
      <c r="F308" s="1"/>
    </row>
    <row r="309" spans="4:6" ht="12.75">
      <c r="D309" s="1"/>
      <c r="E309" s="1"/>
      <c r="F309" s="1"/>
    </row>
    <row r="310" spans="4:6" ht="12.75">
      <c r="D310" s="1"/>
      <c r="E310" s="1"/>
      <c r="F310" s="1"/>
    </row>
    <row r="311" spans="4:6" ht="12.75">
      <c r="D311" s="1"/>
      <c r="E311" s="1"/>
      <c r="F311" s="1"/>
    </row>
    <row r="312" spans="4:6" ht="12.75">
      <c r="D312" s="1"/>
      <c r="E312" s="1"/>
      <c r="F312" s="1"/>
    </row>
    <row r="313" spans="4:6" ht="12.75">
      <c r="D313" s="1"/>
      <c r="E313" s="1"/>
      <c r="F313" s="1"/>
    </row>
    <row r="314" spans="4:6" ht="12.75">
      <c r="D314" s="1"/>
      <c r="E314" s="1"/>
      <c r="F314" s="1"/>
    </row>
    <row r="315" spans="4:6" ht="12.75">
      <c r="D315" s="1"/>
      <c r="E315" s="1"/>
      <c r="F315" s="1"/>
    </row>
    <row r="316" spans="4:6" ht="12.75">
      <c r="D316" s="1"/>
      <c r="E316" s="1"/>
      <c r="F316" s="1"/>
    </row>
    <row r="317" spans="4:6" ht="12.75">
      <c r="D317" s="1"/>
      <c r="E317" s="1"/>
      <c r="F317" s="1"/>
    </row>
    <row r="318" spans="4:6" ht="12.75">
      <c r="D318" s="1"/>
      <c r="E318" s="1"/>
      <c r="F318" s="1"/>
    </row>
    <row r="319" spans="4:6" ht="12.75">
      <c r="D319" s="1"/>
      <c r="E319" s="1"/>
      <c r="F319" s="1"/>
    </row>
    <row r="320" spans="4:6" ht="12.75">
      <c r="D320" s="1"/>
      <c r="E320" s="1"/>
      <c r="F320" s="1"/>
    </row>
    <row r="321" spans="4:6" ht="12.75">
      <c r="D321" s="1"/>
      <c r="E321" s="1"/>
      <c r="F321" s="1"/>
    </row>
    <row r="322" spans="4:6" ht="12.75">
      <c r="D322" s="1"/>
      <c r="E322" s="1"/>
      <c r="F322" s="1"/>
    </row>
    <row r="323" spans="4:6" ht="12.75">
      <c r="D323" s="1"/>
      <c r="E323" s="1"/>
      <c r="F323" s="1"/>
    </row>
    <row r="324" spans="4:6" ht="12.75">
      <c r="D324" s="1"/>
      <c r="E324" s="1"/>
      <c r="F324" s="1"/>
    </row>
    <row r="325" spans="4:6" ht="12.75">
      <c r="D325" s="1"/>
      <c r="E325" s="1"/>
      <c r="F325" s="1"/>
    </row>
    <row r="326" spans="4:6" ht="12.75">
      <c r="D326" s="1"/>
      <c r="E326" s="1"/>
      <c r="F326" s="1"/>
    </row>
    <row r="327" spans="4:6" ht="12.75">
      <c r="D327" s="1"/>
      <c r="E327" s="1"/>
      <c r="F327" s="1"/>
    </row>
    <row r="328" spans="4:6" ht="12.75">
      <c r="D328" s="1"/>
      <c r="E328" s="1"/>
      <c r="F328" s="1"/>
    </row>
    <row r="329" spans="4:6" ht="12.75">
      <c r="D329" s="1"/>
      <c r="E329" s="1"/>
      <c r="F329" s="1"/>
    </row>
    <row r="330" spans="4:6" ht="12.75">
      <c r="D330" s="1"/>
      <c r="E330" s="1"/>
      <c r="F330" s="1"/>
    </row>
    <row r="331" spans="4:6" ht="12.75">
      <c r="D331" s="1"/>
      <c r="E331" s="1"/>
      <c r="F331" s="1"/>
    </row>
    <row r="332" spans="4:6" ht="12.75">
      <c r="D332" s="1"/>
      <c r="E332" s="1"/>
      <c r="F332" s="1"/>
    </row>
    <row r="333" spans="4:6" ht="12.75">
      <c r="D333" s="1"/>
      <c r="E333" s="1"/>
      <c r="F333" s="1"/>
    </row>
    <row r="334" spans="4:6" ht="12.75">
      <c r="D334" s="1"/>
      <c r="E334" s="1"/>
      <c r="F334" s="1"/>
    </row>
    <row r="335" spans="4:6" ht="12.75">
      <c r="D335" s="1"/>
      <c r="E335" s="1"/>
      <c r="F335" s="1"/>
    </row>
    <row r="336" spans="4:6" ht="12.75">
      <c r="D336" s="1"/>
      <c r="E336" s="1"/>
      <c r="F336" s="1"/>
    </row>
    <row r="337" spans="4:6" ht="12.75">
      <c r="D337" s="1"/>
      <c r="E337" s="1"/>
      <c r="F337" s="1"/>
    </row>
    <row r="338" spans="4:6" ht="12.75">
      <c r="D338" s="1"/>
      <c r="E338" s="1"/>
      <c r="F338" s="1"/>
    </row>
    <row r="339" spans="4:6" ht="12.75">
      <c r="D339" s="1"/>
      <c r="E339" s="1"/>
      <c r="F339" s="1"/>
    </row>
    <row r="340" spans="4:6" ht="12.75">
      <c r="D340" s="1"/>
      <c r="E340" s="1"/>
      <c r="F340" s="1"/>
    </row>
    <row r="341" spans="4:6" ht="12.75">
      <c r="D341" s="1"/>
      <c r="E341" s="1"/>
      <c r="F341" s="1"/>
    </row>
    <row r="342" spans="4:6" ht="12.75">
      <c r="D342" s="1"/>
      <c r="E342" s="1"/>
      <c r="F342" s="1"/>
    </row>
    <row r="343" spans="4:6" ht="12.75">
      <c r="D343" s="1"/>
      <c r="E343" s="1"/>
      <c r="F343" s="1"/>
    </row>
    <row r="344" spans="4:6" ht="12.75">
      <c r="D344" s="1"/>
      <c r="E344" s="1"/>
      <c r="F344" s="1"/>
    </row>
    <row r="345" spans="4:6" ht="12.75">
      <c r="D345" s="1"/>
      <c r="E345" s="1"/>
      <c r="F345" s="1"/>
    </row>
  </sheetData>
  <mergeCells count="142">
    <mergeCell ref="B22:C22"/>
    <mergeCell ref="B24:C24"/>
    <mergeCell ref="D22:F22"/>
    <mergeCell ref="D24:F24"/>
    <mergeCell ref="D23:F23"/>
    <mergeCell ref="B23:C23"/>
    <mergeCell ref="D74:F74"/>
    <mergeCell ref="D80:F80"/>
    <mergeCell ref="D81:F81"/>
    <mergeCell ref="D82:F82"/>
    <mergeCell ref="D76:F76"/>
    <mergeCell ref="D77:F77"/>
    <mergeCell ref="D78:F78"/>
    <mergeCell ref="D79:F79"/>
    <mergeCell ref="D42:F42"/>
    <mergeCell ref="D43:F43"/>
    <mergeCell ref="D44:F44"/>
    <mergeCell ref="D45:F45"/>
    <mergeCell ref="D92:F92"/>
    <mergeCell ref="D93:F93"/>
    <mergeCell ref="D47:F47"/>
    <mergeCell ref="D46:F46"/>
    <mergeCell ref="D69:F69"/>
    <mergeCell ref="D70:F70"/>
    <mergeCell ref="D75:F75"/>
    <mergeCell ref="D71:F71"/>
    <mergeCell ref="D72:F72"/>
    <mergeCell ref="D73:F73"/>
    <mergeCell ref="D84:F84"/>
    <mergeCell ref="D85:F85"/>
    <mergeCell ref="D86:F86"/>
    <mergeCell ref="D95:F95"/>
    <mergeCell ref="D94:F94"/>
    <mergeCell ref="D87:F87"/>
    <mergeCell ref="D88:F88"/>
    <mergeCell ref="D89:F89"/>
    <mergeCell ref="D90:F90"/>
    <mergeCell ref="D91:F91"/>
    <mergeCell ref="D83:F83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B13:C13"/>
    <mergeCell ref="A101:H101"/>
    <mergeCell ref="A103:A104"/>
    <mergeCell ref="D98:F98"/>
    <mergeCell ref="A38:A41"/>
    <mergeCell ref="B31:C31"/>
    <mergeCell ref="D33:F33"/>
    <mergeCell ref="D57:F57"/>
    <mergeCell ref="D58:F58"/>
    <mergeCell ref="D59:F59"/>
    <mergeCell ref="D114:F114"/>
    <mergeCell ref="D115:F115"/>
    <mergeCell ref="A100:H100"/>
    <mergeCell ref="D120:F120"/>
    <mergeCell ref="D111:F111"/>
    <mergeCell ref="D113:F113"/>
    <mergeCell ref="B103:C104"/>
    <mergeCell ref="D103:F104"/>
    <mergeCell ref="D106:F106"/>
    <mergeCell ref="D107:F107"/>
    <mergeCell ref="A6:H6"/>
    <mergeCell ref="D8:F12"/>
    <mergeCell ref="D13:F13"/>
    <mergeCell ref="D121:F121"/>
    <mergeCell ref="G10:G11"/>
    <mergeCell ref="D116:F116"/>
    <mergeCell ref="D117:F117"/>
    <mergeCell ref="D118:F118"/>
    <mergeCell ref="D119:F119"/>
    <mergeCell ref="D112:F112"/>
    <mergeCell ref="F1:H1"/>
    <mergeCell ref="F2:H2"/>
    <mergeCell ref="F3:H3"/>
    <mergeCell ref="B5:H5"/>
    <mergeCell ref="D29:F29"/>
    <mergeCell ref="D21:F21"/>
    <mergeCell ref="D25:F25"/>
    <mergeCell ref="D26:F26"/>
    <mergeCell ref="D28:F28"/>
    <mergeCell ref="D27:F27"/>
    <mergeCell ref="H10:H11"/>
    <mergeCell ref="G8:H9"/>
    <mergeCell ref="G40:G41"/>
    <mergeCell ref="B18:C18"/>
    <mergeCell ref="B8:C12"/>
    <mergeCell ref="B19:C19"/>
    <mergeCell ref="B20:C20"/>
    <mergeCell ref="B14:C14"/>
    <mergeCell ref="B15:C15"/>
    <mergeCell ref="H40:H41"/>
    <mergeCell ref="A35:H35"/>
    <mergeCell ref="A36:H36"/>
    <mergeCell ref="G38:H39"/>
    <mergeCell ref="D37:F37"/>
    <mergeCell ref="D38:F41"/>
    <mergeCell ref="B38:B41"/>
    <mergeCell ref="C38:C41"/>
    <mergeCell ref="D55:F55"/>
    <mergeCell ref="A8:A12"/>
    <mergeCell ref="B16:C16"/>
    <mergeCell ref="B17:C17"/>
    <mergeCell ref="B21:C21"/>
    <mergeCell ref="B25:C25"/>
    <mergeCell ref="B26:C26"/>
    <mergeCell ref="D34:F34"/>
    <mergeCell ref="D30:F30"/>
    <mergeCell ref="D31:F31"/>
    <mergeCell ref="D18:F18"/>
    <mergeCell ref="D19:F19"/>
    <mergeCell ref="D20:F20"/>
    <mergeCell ref="D14:F14"/>
    <mergeCell ref="D15:F15"/>
    <mergeCell ref="D16:F16"/>
    <mergeCell ref="D17:F17"/>
    <mergeCell ref="G103:H103"/>
    <mergeCell ref="B105:C105"/>
    <mergeCell ref="D105:F105"/>
    <mergeCell ref="B28:C28"/>
    <mergeCell ref="D56:F56"/>
    <mergeCell ref="B30:C30"/>
    <mergeCell ref="B29:C29"/>
    <mergeCell ref="D49:F49"/>
    <mergeCell ref="D50:F50"/>
    <mergeCell ref="D51:F51"/>
    <mergeCell ref="B27:C27"/>
    <mergeCell ref="B106:C106"/>
    <mergeCell ref="B107:C107"/>
    <mergeCell ref="D108:F108"/>
    <mergeCell ref="B108:C108"/>
    <mergeCell ref="D97:F97"/>
    <mergeCell ref="D48:F48"/>
    <mergeCell ref="D52:F52"/>
    <mergeCell ref="D53:F53"/>
    <mergeCell ref="D54:F54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2008-09-18T09:55:25Z</cp:lastPrinted>
  <dcterms:created xsi:type="dcterms:W3CDTF">1997-02-26T13:46:56Z</dcterms:created>
  <dcterms:modified xsi:type="dcterms:W3CDTF">2008-09-30T12:58:02Z</dcterms:modified>
  <cp:category/>
  <cp:version/>
  <cp:contentType/>
  <cp:contentStatus/>
</cp:coreProperties>
</file>