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ącznik nr 10" sheetId="1" r:id="rId1"/>
  </sheets>
  <definedNames>
    <definedName name="_xlnm.Print_Area" localSheetId="0">'załącznik nr 10'!$A$1:$L$73</definedName>
  </definedNames>
  <calcPr fullCalcOnLoad="1"/>
</workbook>
</file>

<file path=xl/sharedStrings.xml><?xml version="1.0" encoding="utf-8"?>
<sst xmlns="http://schemas.openxmlformats.org/spreadsheetml/2006/main" count="41" uniqueCount="41">
  <si>
    <t>DZIAŁ</t>
  </si>
  <si>
    <t>ROZDZIAŁ</t>
  </si>
  <si>
    <t>TREŚĆ</t>
  </si>
  <si>
    <t>PRZYCHODY</t>
  </si>
  <si>
    <t>WYDATKI</t>
  </si>
  <si>
    <t>STAN ŚRODKÓW
NA KONIEC ROKU</t>
  </si>
  <si>
    <t>Szkoły
Podstawowe</t>
  </si>
  <si>
    <t>Przedszkola</t>
  </si>
  <si>
    <t>Gimnazja</t>
  </si>
  <si>
    <t>Świetlice
Szkolne</t>
  </si>
  <si>
    <t xml:space="preserve">Razem </t>
  </si>
  <si>
    <t>Oświata i wychowanie</t>
  </si>
  <si>
    <t>Lp.</t>
  </si>
  <si>
    <t>1.</t>
  </si>
  <si>
    <t>2.</t>
  </si>
  <si>
    <t>SUMA 5+6</t>
  </si>
  <si>
    <t>SUMA 8+9</t>
  </si>
  <si>
    <t>Transport i łączność</t>
  </si>
  <si>
    <t xml:space="preserve">STAN ŚRODKÓW NA POCZĄTKU ROKU </t>
  </si>
  <si>
    <t xml:space="preserve">PLAN PRZYCHODÓW I WYDATKÓW ŚRODKÓW SPECJALNYCH  NA ROK 2005 </t>
  </si>
  <si>
    <t>Razem</t>
  </si>
  <si>
    <t xml:space="preserve">Drogi publiczne gminne </t>
  </si>
  <si>
    <t>Edukacyjna opieka wychowawcza</t>
  </si>
  <si>
    <t>3.</t>
  </si>
  <si>
    <t>Szkoły Zawodowe</t>
  </si>
  <si>
    <t xml:space="preserve">3.ZSO Rudy Świetlica </t>
  </si>
  <si>
    <t>1.ZSOiT w Kuźni Raciborskiej</t>
  </si>
  <si>
    <t xml:space="preserve">1.SP Kuźnia Raciborska Świetlica </t>
  </si>
  <si>
    <t xml:space="preserve">2.ZSOiT Kuźnia RaciborskaŚwietlica </t>
  </si>
  <si>
    <t xml:space="preserve">2. ZSO Rudy </t>
  </si>
  <si>
    <t>1.ZSOiT Kuźnia Raciborska</t>
  </si>
  <si>
    <t>1.Przedszkole nr 1 w Kuźni Raciborskiej</t>
  </si>
  <si>
    <t>2.Przedszkole nr 2 Kuźni Raciborskiej</t>
  </si>
  <si>
    <t xml:space="preserve">3.Przedszkole w Rudach </t>
  </si>
  <si>
    <t xml:space="preserve">4.Przedszkole w Siedliskach </t>
  </si>
  <si>
    <t xml:space="preserve">5.ZSP Budziska </t>
  </si>
  <si>
    <t xml:space="preserve">6.ZSP Turze </t>
  </si>
  <si>
    <t xml:space="preserve">1.SP Kuźnia Raciborska </t>
  </si>
  <si>
    <t>1.Urząd Miejski - zajęcie pasa drogowego</t>
  </si>
  <si>
    <t>Załącznik Nr 10</t>
  </si>
  <si>
    <t>do uchwały Rady Miejskiej Nr XXVI / 217 / 2004 z dnia 22.12.2004r.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</si>
</sst>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3" width="14.25390625" style="2" customWidth="1"/>
    <col min="4" max="4" width="16.00390625" style="2" customWidth="1"/>
    <col min="5" max="5" width="12.25390625" style="2" customWidth="1"/>
    <col min="6" max="8" width="9.125" style="2" customWidth="1"/>
    <col min="9" max="9" width="13.75390625" style="2" customWidth="1"/>
    <col min="10" max="16384" width="9.125" style="2" customWidth="1"/>
  </cols>
  <sheetData>
    <row r="1" spans="5:10" ht="12.75">
      <c r="E1" s="3"/>
      <c r="F1" s="3"/>
      <c r="G1" s="45" t="s">
        <v>39</v>
      </c>
      <c r="H1" s="45"/>
      <c r="I1" s="45"/>
      <c r="J1" s="45"/>
    </row>
    <row r="2" spans="4:10" ht="12.75">
      <c r="D2" s="45" t="s">
        <v>40</v>
      </c>
      <c r="E2" s="45"/>
      <c r="F2" s="45"/>
      <c r="G2" s="45"/>
      <c r="H2" s="45"/>
      <c r="I2" s="45"/>
      <c r="J2" s="45"/>
    </row>
    <row r="3" spans="1:10" ht="44.2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</row>
    <row r="5" ht="13.5" hidden="1" thickBot="1"/>
    <row r="6" spans="1:10" ht="58.5" customHeight="1">
      <c r="A6" s="4" t="s">
        <v>12</v>
      </c>
      <c r="B6" s="5" t="s">
        <v>0</v>
      </c>
      <c r="C6" s="5" t="s">
        <v>1</v>
      </c>
      <c r="D6" s="5" t="s">
        <v>2</v>
      </c>
      <c r="E6" s="6" t="s">
        <v>18</v>
      </c>
      <c r="F6" s="5" t="s">
        <v>3</v>
      </c>
      <c r="G6" s="5" t="s">
        <v>15</v>
      </c>
      <c r="H6" s="6" t="s">
        <v>4</v>
      </c>
      <c r="I6" s="6" t="s">
        <v>5</v>
      </c>
      <c r="J6" s="6" t="s">
        <v>16</v>
      </c>
    </row>
    <row r="7" spans="1:10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8">
        <v>8</v>
      </c>
      <c r="I7" s="8">
        <v>9</v>
      </c>
      <c r="J7" s="8">
        <v>10</v>
      </c>
    </row>
    <row r="8" spans="1:10" ht="12.75">
      <c r="A8" s="7"/>
      <c r="B8" s="8"/>
      <c r="C8" s="8"/>
      <c r="D8" s="10"/>
      <c r="E8" s="1"/>
      <c r="F8" s="1"/>
      <c r="G8" s="11"/>
      <c r="H8" s="1"/>
      <c r="I8" s="1"/>
      <c r="J8" s="1"/>
    </row>
    <row r="9" spans="1:10" s="28" customFormat="1" ht="25.5">
      <c r="A9" s="12" t="s">
        <v>13</v>
      </c>
      <c r="B9" s="13">
        <v>600</v>
      </c>
      <c r="C9" s="13"/>
      <c r="D9" s="14" t="s">
        <v>17</v>
      </c>
      <c r="E9" s="15">
        <f aca="true" t="shared" si="0" ref="E9:J10">E10</f>
        <v>873</v>
      </c>
      <c r="F9" s="15">
        <f t="shared" si="0"/>
        <v>500</v>
      </c>
      <c r="G9" s="15">
        <f>G10</f>
        <v>1373</v>
      </c>
      <c r="H9" s="15">
        <f t="shared" si="0"/>
        <v>1000</v>
      </c>
      <c r="I9" s="15">
        <f t="shared" si="0"/>
        <v>373</v>
      </c>
      <c r="J9" s="15">
        <f t="shared" si="0"/>
        <v>1373</v>
      </c>
    </row>
    <row r="10" spans="1:10" s="29" customFormat="1" ht="25.5">
      <c r="A10" s="16"/>
      <c r="B10" s="17"/>
      <c r="C10" s="17">
        <v>60016</v>
      </c>
      <c r="D10" s="18" t="s">
        <v>21</v>
      </c>
      <c r="E10" s="19">
        <f>E11</f>
        <v>873</v>
      </c>
      <c r="F10" s="19">
        <f t="shared" si="0"/>
        <v>500</v>
      </c>
      <c r="G10" s="19">
        <f>G11</f>
        <v>1373</v>
      </c>
      <c r="H10" s="19">
        <f t="shared" si="0"/>
        <v>1000</v>
      </c>
      <c r="I10" s="19">
        <f t="shared" si="0"/>
        <v>373</v>
      </c>
      <c r="J10" s="19">
        <f t="shared" si="0"/>
        <v>1373</v>
      </c>
    </row>
    <row r="11" spans="1:10" ht="38.25">
      <c r="A11" s="7"/>
      <c r="B11" s="8"/>
      <c r="C11" s="8"/>
      <c r="D11" s="10" t="s">
        <v>38</v>
      </c>
      <c r="E11" s="20">
        <v>873</v>
      </c>
      <c r="F11" s="20">
        <v>500</v>
      </c>
      <c r="G11" s="20">
        <f>SUM(E11:F11)</f>
        <v>1373</v>
      </c>
      <c r="H11" s="20">
        <v>1000</v>
      </c>
      <c r="I11" s="20">
        <v>373</v>
      </c>
      <c r="J11" s="20">
        <f>SUM(H11:I11)</f>
        <v>1373</v>
      </c>
    </row>
    <row r="12" spans="1:10" ht="12.75">
      <c r="A12" s="7"/>
      <c r="B12" s="8"/>
      <c r="C12" s="8"/>
      <c r="D12" s="10"/>
      <c r="E12" s="20"/>
      <c r="F12" s="20"/>
      <c r="G12" s="20"/>
      <c r="H12" s="20"/>
      <c r="I12" s="20"/>
      <c r="J12" s="20"/>
    </row>
    <row r="13" spans="1:10" ht="25.5">
      <c r="A13" s="12" t="s">
        <v>14</v>
      </c>
      <c r="B13" s="13">
        <v>801</v>
      </c>
      <c r="C13" s="13"/>
      <c r="D13" s="14" t="s">
        <v>11</v>
      </c>
      <c r="E13" s="21">
        <f aca="true" t="shared" si="1" ref="E13:J13">E15+E26+E41+E50</f>
        <v>2500</v>
      </c>
      <c r="F13" s="21">
        <f t="shared" si="1"/>
        <v>149100</v>
      </c>
      <c r="G13" s="21">
        <f t="shared" si="1"/>
        <v>151600</v>
      </c>
      <c r="H13" s="21">
        <f t="shared" si="1"/>
        <v>149100</v>
      </c>
      <c r="I13" s="21">
        <f t="shared" si="1"/>
        <v>2500</v>
      </c>
      <c r="J13" s="21">
        <f t="shared" si="1"/>
        <v>151600</v>
      </c>
    </row>
    <row r="14" spans="1:10" ht="12.75">
      <c r="A14" s="7"/>
      <c r="B14" s="8"/>
      <c r="C14" s="8"/>
      <c r="D14" s="10"/>
      <c r="E14" s="22"/>
      <c r="F14" s="22"/>
      <c r="G14" s="22"/>
      <c r="H14" s="22"/>
      <c r="I14" s="22"/>
      <c r="J14" s="22"/>
    </row>
    <row r="15" spans="1:10" s="29" customFormat="1" ht="12.75">
      <c r="A15" s="51"/>
      <c r="B15" s="51"/>
      <c r="C15" s="51">
        <v>80101</v>
      </c>
      <c r="D15" s="52" t="s">
        <v>6</v>
      </c>
      <c r="E15" s="48">
        <v>0</v>
      </c>
      <c r="F15" s="48">
        <v>1500</v>
      </c>
      <c r="G15" s="48">
        <v>1500</v>
      </c>
      <c r="H15" s="48">
        <v>1500</v>
      </c>
      <c r="I15" s="48">
        <v>0</v>
      </c>
      <c r="J15" s="48">
        <v>1500</v>
      </c>
    </row>
    <row r="16" spans="1:10" s="29" customFormat="1" ht="12.75">
      <c r="A16" s="51"/>
      <c r="B16" s="51"/>
      <c r="C16" s="51"/>
      <c r="D16" s="52"/>
      <c r="E16" s="48"/>
      <c r="F16" s="48"/>
      <c r="G16" s="48"/>
      <c r="H16" s="48"/>
      <c r="I16" s="48"/>
      <c r="J16" s="48"/>
    </row>
    <row r="17" spans="1:10" s="29" customFormat="1" ht="8.25" customHeight="1" hidden="1">
      <c r="A17" s="51"/>
      <c r="B17" s="51"/>
      <c r="C17" s="51"/>
      <c r="D17" s="52"/>
      <c r="E17" s="48"/>
      <c r="F17" s="48"/>
      <c r="G17" s="48"/>
      <c r="H17" s="48"/>
      <c r="I17" s="48"/>
      <c r="J17" s="48"/>
    </row>
    <row r="18" spans="1:10" s="29" customFormat="1" ht="6" customHeight="1" hidden="1">
      <c r="A18" s="51"/>
      <c r="B18" s="51"/>
      <c r="C18" s="51"/>
      <c r="D18" s="52"/>
      <c r="E18" s="48"/>
      <c r="F18" s="48"/>
      <c r="G18" s="48"/>
      <c r="H18" s="48"/>
      <c r="I18" s="48"/>
      <c r="J18" s="48"/>
    </row>
    <row r="19" spans="1:10" s="29" customFormat="1" ht="12.75" customHeight="1" hidden="1">
      <c r="A19" s="16"/>
      <c r="B19" s="51"/>
      <c r="C19" s="51"/>
      <c r="D19" s="52"/>
      <c r="E19" s="48"/>
      <c r="F19" s="48"/>
      <c r="G19" s="48"/>
      <c r="H19" s="24"/>
      <c r="I19" s="24"/>
      <c r="J19" s="24"/>
    </row>
    <row r="20" spans="1:10" s="29" customFormat="1" ht="12.75" customHeight="1" hidden="1">
      <c r="A20" s="16"/>
      <c r="B20" s="51"/>
      <c r="C20" s="51"/>
      <c r="D20" s="52"/>
      <c r="E20" s="48"/>
      <c r="F20" s="48"/>
      <c r="G20" s="48"/>
      <c r="H20" s="24"/>
      <c r="I20" s="24"/>
      <c r="J20" s="24"/>
    </row>
    <row r="21" spans="1:10" ht="23.25" customHeight="1">
      <c r="A21" s="7"/>
      <c r="B21" s="8"/>
      <c r="C21" s="8"/>
      <c r="D21" s="10" t="s">
        <v>37</v>
      </c>
      <c r="E21" s="22">
        <v>0</v>
      </c>
      <c r="F21" s="22">
        <v>1500</v>
      </c>
      <c r="G21" s="22">
        <v>1500</v>
      </c>
      <c r="H21" s="22">
        <v>1500</v>
      </c>
      <c r="I21" s="22">
        <v>0</v>
      </c>
      <c r="J21" s="22">
        <v>1500</v>
      </c>
    </row>
    <row r="22" spans="1:10" ht="12.75" hidden="1">
      <c r="A22" s="7"/>
      <c r="B22" s="8"/>
      <c r="C22" s="8"/>
      <c r="D22" s="10"/>
      <c r="E22" s="22"/>
      <c r="F22" s="22"/>
      <c r="G22" s="22"/>
      <c r="H22" s="22"/>
      <c r="I22" s="22"/>
      <c r="J22" s="22"/>
    </row>
    <row r="23" spans="1:10" ht="12.75" hidden="1">
      <c r="A23" s="7"/>
      <c r="B23" s="8"/>
      <c r="C23" s="8"/>
      <c r="D23" s="10"/>
      <c r="E23" s="22"/>
      <c r="F23" s="22"/>
      <c r="G23" s="22"/>
      <c r="H23" s="22"/>
      <c r="I23" s="22"/>
      <c r="J23" s="22"/>
    </row>
    <row r="24" spans="1:10" ht="12.75" hidden="1">
      <c r="A24" s="7"/>
      <c r="B24" s="8"/>
      <c r="C24" s="8"/>
      <c r="D24" s="10"/>
      <c r="E24" s="22"/>
      <c r="F24" s="22"/>
      <c r="G24" s="22"/>
      <c r="H24" s="22"/>
      <c r="I24" s="22"/>
      <c r="J24" s="22"/>
    </row>
    <row r="25" spans="1:10" ht="12.75">
      <c r="A25" s="7"/>
      <c r="B25" s="8"/>
      <c r="C25" s="8"/>
      <c r="D25" s="10"/>
      <c r="E25" s="22"/>
      <c r="F25" s="22"/>
      <c r="G25" s="22"/>
      <c r="H25" s="22"/>
      <c r="I25" s="22"/>
      <c r="J25" s="22"/>
    </row>
    <row r="26" spans="1:10" s="29" customFormat="1" ht="7.5" customHeight="1">
      <c r="A26" s="51"/>
      <c r="B26" s="51"/>
      <c r="C26" s="51">
        <v>80104</v>
      </c>
      <c r="D26" s="52" t="s">
        <v>7</v>
      </c>
      <c r="E26" s="48">
        <f aca="true" t="shared" si="2" ref="E26:J26">SUM(E32:E37)</f>
        <v>0</v>
      </c>
      <c r="F26" s="48">
        <f>SUM(F32:F37)</f>
        <v>139200</v>
      </c>
      <c r="G26" s="48">
        <f t="shared" si="2"/>
        <v>139200</v>
      </c>
      <c r="H26" s="48">
        <f t="shared" si="2"/>
        <v>139200</v>
      </c>
      <c r="I26" s="48">
        <f t="shared" si="2"/>
        <v>0</v>
      </c>
      <c r="J26" s="48">
        <f t="shared" si="2"/>
        <v>139200</v>
      </c>
    </row>
    <row r="27" spans="1:10" s="29" customFormat="1" ht="12.75">
      <c r="A27" s="51"/>
      <c r="B27" s="51"/>
      <c r="C27" s="51"/>
      <c r="D27" s="52"/>
      <c r="E27" s="48"/>
      <c r="F27" s="48"/>
      <c r="G27" s="48"/>
      <c r="H27" s="48"/>
      <c r="I27" s="48"/>
      <c r="J27" s="48"/>
    </row>
    <row r="28" spans="1:10" s="29" customFormat="1" ht="2.25" customHeight="1">
      <c r="A28" s="51"/>
      <c r="B28" s="51"/>
      <c r="C28" s="51"/>
      <c r="D28" s="52"/>
      <c r="E28" s="48"/>
      <c r="F28" s="48"/>
      <c r="G28" s="48"/>
      <c r="H28" s="48"/>
      <c r="I28" s="48"/>
      <c r="J28" s="48"/>
    </row>
    <row r="29" spans="1:10" s="29" customFormat="1" ht="12" customHeight="1" hidden="1">
      <c r="A29" s="51"/>
      <c r="B29" s="51"/>
      <c r="C29" s="51"/>
      <c r="D29" s="52"/>
      <c r="E29" s="48"/>
      <c r="F29" s="48"/>
      <c r="G29" s="48"/>
      <c r="H29" s="48"/>
      <c r="I29" s="48"/>
      <c r="J29" s="48"/>
    </row>
    <row r="30" spans="1:10" ht="12.75" hidden="1">
      <c r="A30" s="7"/>
      <c r="B30" s="7"/>
      <c r="C30" s="7"/>
      <c r="D30" s="10"/>
      <c r="E30" s="22"/>
      <c r="F30" s="22"/>
      <c r="G30" s="22"/>
      <c r="H30" s="22"/>
      <c r="I30" s="22"/>
      <c r="J30" s="22"/>
    </row>
    <row r="31" spans="1:10" ht="12.75" hidden="1">
      <c r="A31" s="7"/>
      <c r="B31" s="7"/>
      <c r="C31" s="7"/>
      <c r="D31" s="10"/>
      <c r="E31" s="22"/>
      <c r="F31" s="22"/>
      <c r="G31" s="22"/>
      <c r="H31" s="22"/>
      <c r="I31" s="22"/>
      <c r="J31" s="22"/>
    </row>
    <row r="32" spans="1:10" ht="38.25">
      <c r="A32" s="7"/>
      <c r="B32" s="7"/>
      <c r="C32" s="7"/>
      <c r="D32" s="10" t="s">
        <v>31</v>
      </c>
      <c r="E32" s="22">
        <v>0</v>
      </c>
      <c r="F32" s="22">
        <v>41000</v>
      </c>
      <c r="G32" s="22">
        <v>41000</v>
      </c>
      <c r="H32" s="22">
        <v>41000</v>
      </c>
      <c r="I32" s="22">
        <v>0</v>
      </c>
      <c r="J32" s="22">
        <v>41000</v>
      </c>
    </row>
    <row r="33" spans="1:10" ht="38.25">
      <c r="A33" s="7"/>
      <c r="B33" s="7"/>
      <c r="C33" s="7"/>
      <c r="D33" s="10" t="s">
        <v>32</v>
      </c>
      <c r="E33" s="22">
        <v>0</v>
      </c>
      <c r="F33" s="22">
        <v>46000</v>
      </c>
      <c r="G33" s="22">
        <v>46000</v>
      </c>
      <c r="H33" s="22">
        <v>46000</v>
      </c>
      <c r="I33" s="22">
        <v>0</v>
      </c>
      <c r="J33" s="22">
        <v>46000</v>
      </c>
    </row>
    <row r="34" spans="1:10" ht="25.5">
      <c r="A34" s="7"/>
      <c r="B34" s="7"/>
      <c r="C34" s="7"/>
      <c r="D34" s="10" t="s">
        <v>33</v>
      </c>
      <c r="E34" s="22">
        <v>0</v>
      </c>
      <c r="F34" s="22">
        <v>44000</v>
      </c>
      <c r="G34" s="22">
        <v>44000</v>
      </c>
      <c r="H34" s="22">
        <v>44000</v>
      </c>
      <c r="I34" s="22">
        <v>0</v>
      </c>
      <c r="J34" s="22">
        <v>44000</v>
      </c>
    </row>
    <row r="35" spans="1:10" ht="25.5">
      <c r="A35" s="7"/>
      <c r="B35" s="7"/>
      <c r="C35" s="7"/>
      <c r="D35" s="10" t="s">
        <v>34</v>
      </c>
      <c r="E35" s="22">
        <v>0</v>
      </c>
      <c r="F35" s="22">
        <v>2000</v>
      </c>
      <c r="G35" s="22">
        <v>2000</v>
      </c>
      <c r="H35" s="22">
        <v>2000</v>
      </c>
      <c r="I35" s="22">
        <v>0</v>
      </c>
      <c r="J35" s="22">
        <v>2000</v>
      </c>
    </row>
    <row r="36" spans="1:10" ht="12.75">
      <c r="A36" s="7"/>
      <c r="B36" s="7"/>
      <c r="C36" s="7"/>
      <c r="D36" s="10" t="s">
        <v>35</v>
      </c>
      <c r="E36" s="22">
        <v>0</v>
      </c>
      <c r="F36" s="22">
        <v>3400</v>
      </c>
      <c r="G36" s="22">
        <v>3400</v>
      </c>
      <c r="H36" s="22">
        <v>3400</v>
      </c>
      <c r="I36" s="22">
        <v>0</v>
      </c>
      <c r="J36" s="22">
        <v>3400</v>
      </c>
    </row>
    <row r="37" spans="1:10" ht="12.75">
      <c r="A37" s="7"/>
      <c r="B37" s="7"/>
      <c r="C37" s="7"/>
      <c r="D37" s="10" t="s">
        <v>36</v>
      </c>
      <c r="E37" s="22">
        <v>0</v>
      </c>
      <c r="F37" s="22">
        <v>2800</v>
      </c>
      <c r="G37" s="22">
        <v>2800</v>
      </c>
      <c r="H37" s="22">
        <v>2800</v>
      </c>
      <c r="I37" s="22">
        <v>0</v>
      </c>
      <c r="J37" s="22">
        <v>2800</v>
      </c>
    </row>
    <row r="38" spans="1:10" ht="12.75" hidden="1">
      <c r="A38" s="7"/>
      <c r="B38" s="7"/>
      <c r="C38" s="7"/>
      <c r="D38" s="10"/>
      <c r="E38" s="22"/>
      <c r="F38" s="22"/>
      <c r="G38" s="22"/>
      <c r="H38" s="22"/>
      <c r="I38" s="22"/>
      <c r="J38" s="22"/>
    </row>
    <row r="39" spans="1:10" ht="12.75" hidden="1">
      <c r="A39" s="7"/>
      <c r="B39" s="7"/>
      <c r="C39" s="7"/>
      <c r="D39" s="10"/>
      <c r="E39" s="22"/>
      <c r="F39" s="22"/>
      <c r="G39" s="22"/>
      <c r="H39" s="22"/>
      <c r="I39" s="22"/>
      <c r="J39" s="22"/>
    </row>
    <row r="40" spans="1:10" ht="12.75">
      <c r="A40" s="7"/>
      <c r="B40" s="7"/>
      <c r="C40" s="7"/>
      <c r="D40" s="10"/>
      <c r="E40" s="22"/>
      <c r="F40" s="22"/>
      <c r="G40" s="22"/>
      <c r="H40" s="22"/>
      <c r="I40" s="22"/>
      <c r="J40" s="22"/>
    </row>
    <row r="41" spans="1:10" s="30" customFormat="1" ht="12.75">
      <c r="A41" s="55"/>
      <c r="B41" s="51"/>
      <c r="C41" s="51">
        <v>80110</v>
      </c>
      <c r="D41" s="52" t="s">
        <v>8</v>
      </c>
      <c r="E41" s="48">
        <f aca="true" t="shared" si="3" ref="E41:J41">SUM(E45:E46)</f>
        <v>0</v>
      </c>
      <c r="F41" s="48">
        <f>SUM(F45:F46)</f>
        <v>2700</v>
      </c>
      <c r="G41" s="48">
        <f t="shared" si="3"/>
        <v>2700</v>
      </c>
      <c r="H41" s="48">
        <f>SUM(H45:H46)</f>
        <v>2700</v>
      </c>
      <c r="I41" s="48">
        <f t="shared" si="3"/>
        <v>0</v>
      </c>
      <c r="J41" s="48">
        <f t="shared" si="3"/>
        <v>2700</v>
      </c>
    </row>
    <row r="42" spans="1:10" s="30" customFormat="1" ht="5.25" customHeight="1">
      <c r="A42" s="55"/>
      <c r="B42" s="51"/>
      <c r="C42" s="51"/>
      <c r="D42" s="52"/>
      <c r="E42" s="48"/>
      <c r="F42" s="48"/>
      <c r="G42" s="48"/>
      <c r="H42" s="48"/>
      <c r="I42" s="48"/>
      <c r="J42" s="48"/>
    </row>
    <row r="43" spans="1:10" s="30" customFormat="1" ht="2.25" customHeight="1" hidden="1">
      <c r="A43" s="55"/>
      <c r="B43" s="51"/>
      <c r="C43" s="51"/>
      <c r="D43" s="52"/>
      <c r="E43" s="48"/>
      <c r="F43" s="48"/>
      <c r="G43" s="48"/>
      <c r="H43" s="48"/>
      <c r="I43" s="48"/>
      <c r="J43" s="48"/>
    </row>
    <row r="44" spans="1:10" s="30" customFormat="1" ht="0.75" customHeight="1">
      <c r="A44" s="55"/>
      <c r="B44" s="51"/>
      <c r="C44" s="51"/>
      <c r="D44" s="52"/>
      <c r="E44" s="48"/>
      <c r="F44" s="48"/>
      <c r="G44" s="48"/>
      <c r="H44" s="48"/>
      <c r="I44" s="48"/>
      <c r="J44" s="48"/>
    </row>
    <row r="45" spans="1:10" ht="25.5">
      <c r="A45" s="7"/>
      <c r="B45" s="8"/>
      <c r="C45" s="8"/>
      <c r="D45" s="10" t="s">
        <v>30</v>
      </c>
      <c r="E45" s="22">
        <v>0</v>
      </c>
      <c r="F45" s="22">
        <v>1500</v>
      </c>
      <c r="G45" s="22">
        <v>1500</v>
      </c>
      <c r="H45" s="22">
        <v>1500</v>
      </c>
      <c r="I45" s="22">
        <v>0</v>
      </c>
      <c r="J45" s="22">
        <v>1500</v>
      </c>
    </row>
    <row r="46" spans="1:10" ht="12.75">
      <c r="A46" s="7"/>
      <c r="B46" s="8"/>
      <c r="C46" s="8"/>
      <c r="D46" s="10" t="s">
        <v>29</v>
      </c>
      <c r="E46" s="22">
        <v>0</v>
      </c>
      <c r="F46" s="22">
        <v>1200</v>
      </c>
      <c r="G46" s="22">
        <v>1200</v>
      </c>
      <c r="H46" s="22">
        <v>1200</v>
      </c>
      <c r="I46" s="22">
        <v>0</v>
      </c>
      <c r="J46" s="22">
        <v>1200</v>
      </c>
    </row>
    <row r="47" spans="1:10" ht="12.75" hidden="1">
      <c r="A47" s="7"/>
      <c r="B47" s="8"/>
      <c r="C47" s="8"/>
      <c r="D47" s="10"/>
      <c r="E47" s="22"/>
      <c r="F47" s="22"/>
      <c r="G47" s="22"/>
      <c r="H47" s="22"/>
      <c r="I47" s="22"/>
      <c r="J47" s="22"/>
    </row>
    <row r="48" spans="1:10" ht="12.75" hidden="1">
      <c r="A48" s="7"/>
      <c r="B48" s="8"/>
      <c r="C48" s="8"/>
      <c r="D48" s="10"/>
      <c r="E48" s="22"/>
      <c r="F48" s="22"/>
      <c r="G48" s="22"/>
      <c r="H48" s="22"/>
      <c r="I48" s="22"/>
      <c r="J48" s="22"/>
    </row>
    <row r="49" spans="1:10" ht="12.75">
      <c r="A49" s="7"/>
      <c r="B49" s="25"/>
      <c r="C49" s="25"/>
      <c r="D49" s="26"/>
      <c r="E49" s="24"/>
      <c r="F49" s="24"/>
      <c r="G49" s="24"/>
      <c r="H49" s="24"/>
      <c r="I49" s="24"/>
      <c r="J49" s="24"/>
    </row>
    <row r="50" spans="1:10" s="30" customFormat="1" ht="12.75">
      <c r="A50" s="27"/>
      <c r="B50" s="17"/>
      <c r="C50" s="17">
        <v>80130</v>
      </c>
      <c r="D50" s="18" t="s">
        <v>24</v>
      </c>
      <c r="E50" s="23">
        <f aca="true" t="shared" si="4" ref="E50:J50">SUM(E51)</f>
        <v>2500</v>
      </c>
      <c r="F50" s="23">
        <f t="shared" si="4"/>
        <v>5700</v>
      </c>
      <c r="G50" s="23">
        <f t="shared" si="4"/>
        <v>8200</v>
      </c>
      <c r="H50" s="23">
        <f t="shared" si="4"/>
        <v>5700</v>
      </c>
      <c r="I50" s="23">
        <f t="shared" si="4"/>
        <v>2500</v>
      </c>
      <c r="J50" s="23">
        <f t="shared" si="4"/>
        <v>8200</v>
      </c>
    </row>
    <row r="51" spans="1:10" ht="25.5">
      <c r="A51" s="7"/>
      <c r="B51" s="8"/>
      <c r="C51" s="8"/>
      <c r="D51" s="10" t="s">
        <v>26</v>
      </c>
      <c r="E51" s="22">
        <v>2500</v>
      </c>
      <c r="F51" s="22">
        <v>5700</v>
      </c>
      <c r="G51" s="22">
        <v>8200</v>
      </c>
      <c r="H51" s="22">
        <v>5700</v>
      </c>
      <c r="I51" s="22">
        <v>2500</v>
      </c>
      <c r="J51" s="22">
        <v>8200</v>
      </c>
    </row>
    <row r="52" spans="1:10" ht="12.75">
      <c r="A52" s="7"/>
      <c r="B52" s="8"/>
      <c r="C52" s="8"/>
      <c r="D52" s="10"/>
      <c r="E52" s="22"/>
      <c r="F52" s="22"/>
      <c r="G52" s="22"/>
      <c r="H52" s="22"/>
      <c r="I52" s="22"/>
      <c r="J52" s="22"/>
    </row>
    <row r="53" spans="1:10" ht="38.25">
      <c r="A53" s="12" t="s">
        <v>23</v>
      </c>
      <c r="B53" s="13">
        <v>854</v>
      </c>
      <c r="C53" s="13"/>
      <c r="D53" s="14" t="s">
        <v>22</v>
      </c>
      <c r="E53" s="21">
        <f aca="true" t="shared" si="5" ref="E53:J53">E56</f>
        <v>0</v>
      </c>
      <c r="F53" s="21">
        <f>F56</f>
        <v>131600</v>
      </c>
      <c r="G53" s="21">
        <f t="shared" si="5"/>
        <v>131600</v>
      </c>
      <c r="H53" s="21">
        <f>H56</f>
        <v>131600</v>
      </c>
      <c r="I53" s="21">
        <f t="shared" si="5"/>
        <v>0</v>
      </c>
      <c r="J53" s="21">
        <f t="shared" si="5"/>
        <v>131600</v>
      </c>
    </row>
    <row r="54" spans="1:10" ht="12.75" hidden="1">
      <c r="A54" s="7"/>
      <c r="B54" s="8"/>
      <c r="C54" s="8"/>
      <c r="D54" s="10"/>
      <c r="E54" s="22"/>
      <c r="F54" s="22"/>
      <c r="G54" s="22"/>
      <c r="H54" s="22"/>
      <c r="I54" s="22"/>
      <c r="J54" s="22"/>
    </row>
    <row r="55" spans="1:10" ht="12.75" hidden="1">
      <c r="A55" s="7"/>
      <c r="B55" s="8"/>
      <c r="C55" s="8"/>
      <c r="D55" s="10"/>
      <c r="E55" s="22"/>
      <c r="F55" s="22"/>
      <c r="G55" s="22"/>
      <c r="H55" s="22"/>
      <c r="I55" s="22"/>
      <c r="J55" s="22"/>
    </row>
    <row r="56" spans="1:10" s="30" customFormat="1" ht="12.75">
      <c r="A56" s="55"/>
      <c r="B56" s="51"/>
      <c r="C56" s="51">
        <v>85401</v>
      </c>
      <c r="D56" s="52" t="s">
        <v>9</v>
      </c>
      <c r="E56" s="48">
        <f aca="true" t="shared" si="6" ref="E56:J56">SUM(E60:E62)</f>
        <v>0</v>
      </c>
      <c r="F56" s="48">
        <f t="shared" si="6"/>
        <v>131600</v>
      </c>
      <c r="G56" s="48">
        <f t="shared" si="6"/>
        <v>131600</v>
      </c>
      <c r="H56" s="48">
        <f t="shared" si="6"/>
        <v>131600</v>
      </c>
      <c r="I56" s="48">
        <f t="shared" si="6"/>
        <v>0</v>
      </c>
      <c r="J56" s="48">
        <f t="shared" si="6"/>
        <v>131600</v>
      </c>
    </row>
    <row r="57" spans="1:10" s="30" customFormat="1" ht="12.75">
      <c r="A57" s="55"/>
      <c r="B57" s="51"/>
      <c r="C57" s="51"/>
      <c r="D57" s="52"/>
      <c r="E57" s="48"/>
      <c r="F57" s="48"/>
      <c r="G57" s="48"/>
      <c r="H57" s="48"/>
      <c r="I57" s="48"/>
      <c r="J57" s="48"/>
    </row>
    <row r="58" spans="1:10" s="30" customFormat="1" ht="6" customHeight="1">
      <c r="A58" s="55"/>
      <c r="B58" s="51"/>
      <c r="C58" s="51"/>
      <c r="D58" s="52"/>
      <c r="E58" s="48"/>
      <c r="F58" s="48"/>
      <c r="G58" s="48"/>
      <c r="H58" s="48"/>
      <c r="I58" s="48"/>
      <c r="J58" s="48"/>
    </row>
    <row r="59" spans="1:10" s="30" customFormat="1" ht="0.75" customHeight="1" hidden="1">
      <c r="A59" s="55"/>
      <c r="B59" s="51"/>
      <c r="C59" s="51"/>
      <c r="D59" s="52"/>
      <c r="E59" s="48"/>
      <c r="F59" s="48"/>
      <c r="G59" s="48"/>
      <c r="H59" s="48"/>
      <c r="I59" s="48"/>
      <c r="J59" s="48"/>
    </row>
    <row r="60" spans="1:10" ht="38.25">
      <c r="A60" s="7"/>
      <c r="B60" s="8"/>
      <c r="C60" s="8"/>
      <c r="D60" s="10" t="s">
        <v>27</v>
      </c>
      <c r="E60" s="22">
        <v>0</v>
      </c>
      <c r="F60" s="22">
        <v>45600</v>
      </c>
      <c r="G60" s="22">
        <v>45600</v>
      </c>
      <c r="H60" s="22">
        <v>45600</v>
      </c>
      <c r="I60" s="22">
        <v>0</v>
      </c>
      <c r="J60" s="22">
        <v>45600</v>
      </c>
    </row>
    <row r="61" spans="1:10" ht="38.25">
      <c r="A61" s="7"/>
      <c r="B61" s="8"/>
      <c r="C61" s="8"/>
      <c r="D61" s="10" t="s">
        <v>28</v>
      </c>
      <c r="E61" s="22">
        <v>0</v>
      </c>
      <c r="F61" s="22">
        <v>40000</v>
      </c>
      <c r="G61" s="22">
        <v>40000</v>
      </c>
      <c r="H61" s="22">
        <v>40000</v>
      </c>
      <c r="I61" s="22">
        <v>0</v>
      </c>
      <c r="J61" s="22">
        <v>40000</v>
      </c>
    </row>
    <row r="62" spans="1:10" ht="25.5">
      <c r="A62" s="7"/>
      <c r="B62" s="8"/>
      <c r="C62" s="8"/>
      <c r="D62" s="10" t="s">
        <v>25</v>
      </c>
      <c r="E62" s="22">
        <v>0</v>
      </c>
      <c r="F62" s="22">
        <v>46000</v>
      </c>
      <c r="G62" s="22">
        <v>46000</v>
      </c>
      <c r="H62" s="22">
        <v>46000</v>
      </c>
      <c r="I62" s="22">
        <v>0</v>
      </c>
      <c r="J62" s="22">
        <v>46000</v>
      </c>
    </row>
    <row r="63" spans="1:10" ht="12.75">
      <c r="A63" s="7"/>
      <c r="B63" s="8"/>
      <c r="C63" s="8"/>
      <c r="D63" s="10"/>
      <c r="E63" s="22"/>
      <c r="F63" s="22"/>
      <c r="G63" s="22"/>
      <c r="H63" s="22"/>
      <c r="I63" s="22"/>
      <c r="J63" s="22"/>
    </row>
    <row r="64" spans="1:10" s="31" customFormat="1" ht="12.75">
      <c r="A64" s="12"/>
      <c r="B64" s="13"/>
      <c r="C64" s="13"/>
      <c r="D64" s="14" t="s">
        <v>20</v>
      </c>
      <c r="E64" s="21">
        <f aca="true" t="shared" si="7" ref="E64:J64">E53+E13+E9</f>
        <v>3373</v>
      </c>
      <c r="F64" s="21">
        <f t="shared" si="7"/>
        <v>281200</v>
      </c>
      <c r="G64" s="21">
        <f t="shared" si="7"/>
        <v>284573</v>
      </c>
      <c r="H64" s="21">
        <f t="shared" si="7"/>
        <v>281700</v>
      </c>
      <c r="I64" s="21">
        <f t="shared" si="7"/>
        <v>2873</v>
      </c>
      <c r="J64" s="21">
        <f t="shared" si="7"/>
        <v>284573</v>
      </c>
    </row>
    <row r="65" spans="1:9" ht="12.75" customHeight="1" hidden="1">
      <c r="A65" s="53"/>
      <c r="B65" s="54"/>
      <c r="C65" s="47" t="s">
        <v>10</v>
      </c>
      <c r="D65" s="47"/>
      <c r="E65" s="46"/>
      <c r="F65" s="46"/>
      <c r="G65" s="46"/>
      <c r="H65" s="47"/>
      <c r="I65" s="49"/>
    </row>
    <row r="66" spans="1:9" ht="12.75" customHeight="1" hidden="1">
      <c r="A66" s="53"/>
      <c r="B66" s="54"/>
      <c r="C66" s="47"/>
      <c r="D66" s="47"/>
      <c r="E66" s="46"/>
      <c r="F66" s="46"/>
      <c r="G66" s="46"/>
      <c r="H66" s="47"/>
      <c r="I66" s="49"/>
    </row>
    <row r="67" spans="1:9" ht="12.75" customHeight="1" hidden="1">
      <c r="A67" s="53"/>
      <c r="B67" s="54"/>
      <c r="C67" s="47"/>
      <c r="D67" s="47"/>
      <c r="E67" s="46"/>
      <c r="F67" s="46"/>
      <c r="G67" s="46"/>
      <c r="H67" s="47"/>
      <c r="I67" s="49"/>
    </row>
    <row r="68" spans="1:9" ht="13.5" customHeight="1" hidden="1" thickBot="1">
      <c r="A68" s="53"/>
      <c r="B68" s="54"/>
      <c r="C68" s="47"/>
      <c r="D68" s="47"/>
      <c r="E68" s="46"/>
      <c r="F68" s="46"/>
      <c r="G68" s="46"/>
      <c r="H68" s="47"/>
      <c r="I68" s="49"/>
    </row>
    <row r="69" spans="1:9" ht="12.75">
      <c r="A69" s="32"/>
      <c r="B69" s="32"/>
      <c r="C69" s="32"/>
      <c r="D69" s="32"/>
      <c r="E69" s="32"/>
      <c r="F69" s="32"/>
      <c r="G69" s="32"/>
      <c r="H69" s="32"/>
      <c r="I69" s="32"/>
    </row>
    <row r="70" spans="1:10" ht="12.75">
      <c r="A70" s="32"/>
      <c r="B70" s="32"/>
      <c r="C70" s="33"/>
      <c r="D70" s="33"/>
      <c r="E70" s="34"/>
      <c r="F70" s="34"/>
      <c r="G70" s="34"/>
      <c r="H70" s="33"/>
      <c r="I70" s="34"/>
      <c r="J70" s="35"/>
    </row>
    <row r="71" spans="1:9" ht="12.75">
      <c r="A71" s="32"/>
      <c r="B71" s="32"/>
      <c r="C71" s="33"/>
      <c r="D71" s="33"/>
      <c r="E71" s="34"/>
      <c r="F71" s="34"/>
      <c r="G71" s="34"/>
      <c r="H71" s="33"/>
      <c r="I71" s="34"/>
    </row>
    <row r="72" spans="1:9" ht="12.75">
      <c r="A72" s="32"/>
      <c r="B72" s="32"/>
      <c r="C72" s="32"/>
      <c r="D72" s="32"/>
      <c r="E72" s="32"/>
      <c r="F72" s="32"/>
      <c r="G72" s="32"/>
      <c r="H72" s="32"/>
      <c r="I72" s="32"/>
    </row>
    <row r="74" spans="1:12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.75" hidden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.75" hidden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6"/>
      <c r="L77" s="36"/>
    </row>
    <row r="78" spans="1:1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60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9"/>
    </row>
    <row r="80" spans="1:12" ht="12.75" customHeight="1">
      <c r="A80" s="40"/>
      <c r="B80" s="40"/>
      <c r="C80" s="40"/>
      <c r="D80" s="40"/>
      <c r="E80" s="40"/>
      <c r="F80" s="40"/>
      <c r="G80" s="41"/>
      <c r="H80" s="40"/>
      <c r="I80" s="40"/>
      <c r="J80" s="40"/>
      <c r="K80" s="40"/>
      <c r="L80" s="39"/>
    </row>
    <row r="81" spans="1:12" ht="12.75" hidden="1">
      <c r="A81" s="42"/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39"/>
    </row>
    <row r="82" spans="1:12" ht="12.75">
      <c r="A82" s="42"/>
      <c r="B82" s="42"/>
      <c r="C82" s="42"/>
      <c r="D82" s="43"/>
      <c r="E82" s="43"/>
      <c r="F82" s="43"/>
      <c r="G82" s="43"/>
      <c r="H82" s="43"/>
      <c r="I82" s="43"/>
      <c r="J82" s="43"/>
      <c r="K82" s="43"/>
      <c r="L82" s="39"/>
    </row>
    <row r="83" spans="1:12" ht="12.75">
      <c r="A83" s="42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39"/>
    </row>
    <row r="84" spans="1:12" ht="12.75">
      <c r="A84" s="42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39"/>
    </row>
    <row r="85" spans="1:12" ht="12.75">
      <c r="A85" s="42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39"/>
    </row>
    <row r="86" spans="1:12" ht="12.75">
      <c r="A86" s="39"/>
      <c r="B86" s="39"/>
      <c r="C86" s="33"/>
      <c r="D86" s="34"/>
      <c r="E86" s="34"/>
      <c r="F86" s="33"/>
      <c r="G86" s="34"/>
      <c r="H86" s="34"/>
      <c r="I86" s="33"/>
      <c r="J86" s="33"/>
      <c r="K86" s="34"/>
      <c r="L86" s="39"/>
    </row>
    <row r="87" spans="1:12" ht="12.75" hidden="1">
      <c r="A87" s="42"/>
      <c r="B87" s="42"/>
      <c r="C87" s="40"/>
      <c r="D87" s="40"/>
      <c r="E87" s="40"/>
      <c r="F87" s="40"/>
      <c r="G87" s="40"/>
      <c r="H87" s="40"/>
      <c r="I87" s="40"/>
      <c r="J87" s="40"/>
      <c r="K87" s="40"/>
      <c r="L87" s="39"/>
    </row>
    <row r="88" spans="1:12" ht="12.75">
      <c r="A88" s="42"/>
      <c r="B88" s="42"/>
      <c r="C88" s="40"/>
      <c r="D88" s="40"/>
      <c r="E88" s="41"/>
      <c r="F88" s="40"/>
      <c r="G88" s="41"/>
      <c r="H88" s="41"/>
      <c r="I88" s="40"/>
      <c r="J88" s="40"/>
      <c r="K88" s="41"/>
      <c r="L88" s="39"/>
    </row>
    <row r="89" spans="1:12" ht="12.75">
      <c r="A89" s="42"/>
      <c r="B89" s="42"/>
      <c r="C89" s="40"/>
      <c r="D89" s="40"/>
      <c r="E89" s="40"/>
      <c r="F89" s="40"/>
      <c r="G89" s="40"/>
      <c r="H89" s="40"/>
      <c r="I89" s="40"/>
      <c r="J89" s="40"/>
      <c r="K89" s="40"/>
      <c r="L89" s="39"/>
    </row>
    <row r="90" spans="1:12" ht="12.75">
      <c r="A90" s="42"/>
      <c r="B90" s="42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2.75">
      <c r="A91" s="42"/>
      <c r="B91" s="42"/>
      <c r="C91" s="40"/>
      <c r="D91" s="40"/>
      <c r="E91" s="41"/>
      <c r="F91" s="40"/>
      <c r="G91" s="41"/>
      <c r="H91" s="41"/>
      <c r="I91" s="40"/>
      <c r="J91" s="40"/>
      <c r="K91" s="41"/>
      <c r="L91" s="39"/>
    </row>
    <row r="92" spans="1:12" ht="12.75">
      <c r="A92" s="42"/>
      <c r="B92" s="42"/>
      <c r="C92" s="40"/>
      <c r="D92" s="40"/>
      <c r="E92" s="40"/>
      <c r="F92" s="40"/>
      <c r="G92" s="40"/>
      <c r="H92" s="40"/>
      <c r="I92" s="40"/>
      <c r="J92" s="40"/>
      <c r="K92" s="40"/>
      <c r="L92" s="39"/>
    </row>
    <row r="93" spans="1:12" ht="12.75">
      <c r="A93" s="42"/>
      <c r="B93" s="42"/>
      <c r="C93" s="40"/>
      <c r="D93" s="40"/>
      <c r="E93" s="40"/>
      <c r="F93" s="40"/>
      <c r="G93" s="40"/>
      <c r="H93" s="40"/>
      <c r="I93" s="40"/>
      <c r="J93" s="40"/>
      <c r="K93" s="40"/>
      <c r="L93" s="39"/>
    </row>
    <row r="94" spans="1:12" ht="12.75">
      <c r="A94" s="42"/>
      <c r="B94" s="42"/>
      <c r="C94" s="40"/>
      <c r="D94" s="40"/>
      <c r="E94" s="41"/>
      <c r="F94" s="40"/>
      <c r="G94" s="41"/>
      <c r="H94" s="41"/>
      <c r="I94" s="41"/>
      <c r="J94" s="41"/>
      <c r="K94" s="41"/>
      <c r="L94" s="39"/>
    </row>
    <row r="95" spans="1:12" ht="12.75">
      <c r="A95" s="42"/>
      <c r="B95" s="42"/>
      <c r="C95" s="40"/>
      <c r="D95" s="40"/>
      <c r="E95" s="40"/>
      <c r="F95" s="40"/>
      <c r="G95" s="40"/>
      <c r="H95" s="40"/>
      <c r="I95" s="40"/>
      <c r="J95" s="40"/>
      <c r="K95" s="40"/>
      <c r="L95" s="39"/>
    </row>
    <row r="96" spans="1:12" ht="12.75" hidden="1">
      <c r="A96" s="42"/>
      <c r="B96" s="42"/>
      <c r="C96" s="40"/>
      <c r="D96" s="40"/>
      <c r="E96" s="40"/>
      <c r="F96" s="40"/>
      <c r="G96" s="40"/>
      <c r="H96" s="40"/>
      <c r="I96" s="40"/>
      <c r="J96" s="40"/>
      <c r="K96" s="40"/>
      <c r="L96" s="39"/>
    </row>
    <row r="97" spans="1:12" ht="12.75">
      <c r="A97" s="39"/>
      <c r="B97" s="39"/>
      <c r="C97" s="33"/>
      <c r="D97" s="33"/>
      <c r="E97" s="34"/>
      <c r="F97" s="33"/>
      <c r="G97" s="34"/>
      <c r="H97" s="34"/>
      <c r="I97" s="34"/>
      <c r="J97" s="34"/>
      <c r="K97" s="34"/>
      <c r="L97" s="39"/>
    </row>
    <row r="98" spans="1:12" ht="12.75" hidden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42"/>
      <c r="B99" s="42"/>
      <c r="C99" s="40"/>
      <c r="D99" s="40"/>
      <c r="E99" s="41"/>
      <c r="F99" s="40"/>
      <c r="G99" s="41"/>
      <c r="H99" s="41"/>
      <c r="I99" s="41"/>
      <c r="J99" s="41"/>
      <c r="K99" s="41"/>
      <c r="L99" s="39"/>
    </row>
    <row r="100" spans="1:12" ht="12.75">
      <c r="A100" s="42"/>
      <c r="B100" s="42"/>
      <c r="C100" s="40"/>
      <c r="D100" s="40"/>
      <c r="E100" s="40"/>
      <c r="F100" s="40"/>
      <c r="G100" s="40"/>
      <c r="H100" s="40"/>
      <c r="I100" s="40"/>
      <c r="J100" s="40"/>
      <c r="K100" s="40"/>
      <c r="L100" s="39"/>
    </row>
    <row r="101" spans="1:12" ht="12.75">
      <c r="A101" s="42"/>
      <c r="B101" s="42"/>
      <c r="C101" s="40"/>
      <c r="D101" s="40"/>
      <c r="E101" s="40"/>
      <c r="F101" s="40"/>
      <c r="G101" s="40"/>
      <c r="H101" s="40"/>
      <c r="I101" s="40"/>
      <c r="J101" s="40"/>
      <c r="K101" s="40"/>
      <c r="L101" s="39"/>
    </row>
    <row r="102" spans="1:12" ht="12.75" hidden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39"/>
    </row>
    <row r="103" spans="1:12" ht="12.75">
      <c r="A103" s="44"/>
      <c r="B103" s="33"/>
      <c r="C103" s="33"/>
      <c r="D103" s="33"/>
      <c r="E103" s="34"/>
      <c r="F103" s="33"/>
      <c r="G103" s="34"/>
      <c r="H103" s="34"/>
      <c r="I103" s="34"/>
      <c r="J103" s="34"/>
      <c r="K103" s="34"/>
      <c r="L103" s="39"/>
    </row>
    <row r="104" spans="1:12" ht="12.75" hidden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2.75">
      <c r="A105" s="42"/>
      <c r="B105" s="42"/>
      <c r="C105" s="39"/>
      <c r="D105" s="40"/>
      <c r="E105" s="41"/>
      <c r="F105" s="40"/>
      <c r="G105" s="41"/>
      <c r="H105" s="41"/>
      <c r="I105" s="41"/>
      <c r="J105" s="41"/>
      <c r="K105" s="41"/>
      <c r="L105" s="39"/>
    </row>
    <row r="106" spans="1:12" ht="12.75">
      <c r="A106" s="42"/>
      <c r="B106" s="42"/>
      <c r="C106" s="39"/>
      <c r="D106" s="40"/>
      <c r="E106" s="40"/>
      <c r="F106" s="40"/>
      <c r="G106" s="40"/>
      <c r="H106" s="40"/>
      <c r="I106" s="40"/>
      <c r="J106" s="40"/>
      <c r="K106" s="40"/>
      <c r="L106" s="39"/>
    </row>
    <row r="107" spans="1:12" ht="12.75">
      <c r="A107" s="42"/>
      <c r="B107" s="42"/>
      <c r="C107" s="39"/>
      <c r="D107" s="40"/>
      <c r="E107" s="40"/>
      <c r="F107" s="40"/>
      <c r="G107" s="40"/>
      <c r="H107" s="40"/>
      <c r="I107" s="40"/>
      <c r="J107" s="40"/>
      <c r="K107" s="40"/>
      <c r="L107" s="39"/>
    </row>
    <row r="108" spans="1:12" ht="12.75">
      <c r="A108" s="42"/>
      <c r="B108" s="42"/>
      <c r="C108" s="39"/>
      <c r="D108" s="40"/>
      <c r="E108" s="41"/>
      <c r="F108" s="40"/>
      <c r="G108" s="41"/>
      <c r="H108" s="41"/>
      <c r="I108" s="41"/>
      <c r="J108" s="41"/>
      <c r="K108" s="41"/>
      <c r="L108" s="39"/>
    </row>
    <row r="109" spans="1:12" ht="12.75">
      <c r="A109" s="42"/>
      <c r="B109" s="42"/>
      <c r="C109" s="39"/>
      <c r="D109" s="40"/>
      <c r="E109" s="40"/>
      <c r="F109" s="40"/>
      <c r="G109" s="40"/>
      <c r="H109" s="40"/>
      <c r="I109" s="40"/>
      <c r="J109" s="40"/>
      <c r="K109" s="40"/>
      <c r="L109" s="39"/>
    </row>
    <row r="110" spans="1:12" ht="12.75">
      <c r="A110" s="42"/>
      <c r="B110" s="42"/>
      <c r="C110" s="39"/>
      <c r="D110" s="40"/>
      <c r="E110" s="41"/>
      <c r="F110" s="40"/>
      <c r="G110" s="41"/>
      <c r="H110" s="41"/>
      <c r="I110" s="41"/>
      <c r="J110" s="41"/>
      <c r="K110" s="41"/>
      <c r="L110" s="39"/>
    </row>
    <row r="111" spans="1:12" ht="12.75">
      <c r="A111" s="42"/>
      <c r="B111" s="42"/>
      <c r="C111" s="39"/>
      <c r="D111" s="40"/>
      <c r="E111" s="40"/>
      <c r="F111" s="40"/>
      <c r="G111" s="40"/>
      <c r="H111" s="40"/>
      <c r="I111" s="40"/>
      <c r="J111" s="40"/>
      <c r="K111" s="40"/>
      <c r="L111" s="39"/>
    </row>
    <row r="112" spans="1:12" ht="12.75">
      <c r="A112" s="39"/>
      <c r="B112" s="39"/>
      <c r="C112" s="44"/>
      <c r="D112" s="33"/>
      <c r="E112" s="34"/>
      <c r="F112" s="33"/>
      <c r="G112" s="34"/>
      <c r="H112" s="34"/>
      <c r="I112" s="34"/>
      <c r="J112" s="33"/>
      <c r="K112" s="34"/>
      <c r="L112" s="39"/>
    </row>
  </sheetData>
  <mergeCells count="52">
    <mergeCell ref="D2:J2"/>
    <mergeCell ref="A15:A18"/>
    <mergeCell ref="A26:A29"/>
    <mergeCell ref="A41:A44"/>
    <mergeCell ref="J15:J18"/>
    <mergeCell ref="H26:H29"/>
    <mergeCell ref="J26:J29"/>
    <mergeCell ref="G15:G20"/>
    <mergeCell ref="H15:H18"/>
    <mergeCell ref="A56:A59"/>
    <mergeCell ref="E56:E59"/>
    <mergeCell ref="F41:F44"/>
    <mergeCell ref="B15:B20"/>
    <mergeCell ref="C15:C20"/>
    <mergeCell ref="D15:D20"/>
    <mergeCell ref="E15:E20"/>
    <mergeCell ref="E26:E29"/>
    <mergeCell ref="F15:F20"/>
    <mergeCell ref="H56:H59"/>
    <mergeCell ref="I41:I44"/>
    <mergeCell ref="I56:I59"/>
    <mergeCell ref="I15:I18"/>
    <mergeCell ref="C65:C68"/>
    <mergeCell ref="F56:F59"/>
    <mergeCell ref="G56:G59"/>
    <mergeCell ref="B26:B29"/>
    <mergeCell ref="C26:C29"/>
    <mergeCell ref="D26:D29"/>
    <mergeCell ref="B41:B44"/>
    <mergeCell ref="C41:C44"/>
    <mergeCell ref="D41:D44"/>
    <mergeCell ref="E41:E44"/>
    <mergeCell ref="D65:D68"/>
    <mergeCell ref="A3:J3"/>
    <mergeCell ref="F26:F29"/>
    <mergeCell ref="E65:E68"/>
    <mergeCell ref="F65:F68"/>
    <mergeCell ref="B56:B59"/>
    <mergeCell ref="C56:C59"/>
    <mergeCell ref="D56:D59"/>
    <mergeCell ref="A65:A68"/>
    <mergeCell ref="B65:B68"/>
    <mergeCell ref="G1:J1"/>
    <mergeCell ref="G65:G68"/>
    <mergeCell ref="H65:H68"/>
    <mergeCell ref="I26:I29"/>
    <mergeCell ref="G26:G29"/>
    <mergeCell ref="G41:G44"/>
    <mergeCell ref="I65:I68"/>
    <mergeCell ref="J41:J44"/>
    <mergeCell ref="J56:J59"/>
    <mergeCell ref="H41:H44"/>
  </mergeCells>
  <printOptions horizontalCentered="1"/>
  <pageMargins left="0.7874015748031497" right="0.7874015748031497" top="1.062992125984252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Zespół Owiaty</dc:creator>
  <cp:keywords/>
  <dc:description/>
  <cp:lastModifiedBy>Aleksander Serafin</cp:lastModifiedBy>
  <cp:lastPrinted>2004-12-22T08:23:31Z</cp:lastPrinted>
  <dcterms:created xsi:type="dcterms:W3CDTF">2004-06-28T09:27:51Z</dcterms:created>
  <dcterms:modified xsi:type="dcterms:W3CDTF">2004-11-14T22:46:38Z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