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<sst xmlns="http://schemas.openxmlformats.org/spreadsheetml/2006/main" count="95" uniqueCount="68">
  <si>
    <t>Lp</t>
  </si>
  <si>
    <t>Wyszczególnienie</t>
  </si>
  <si>
    <t>Rok bieżący</t>
  </si>
  <si>
    <t>A</t>
  </si>
  <si>
    <t>I</t>
  </si>
  <si>
    <t>II</t>
  </si>
  <si>
    <t>IV</t>
  </si>
  <si>
    <t>B</t>
  </si>
  <si>
    <t>Koszty działalności operacyjnej</t>
  </si>
  <si>
    <t>Wartość sprzedanych towarów i materiałów</t>
  </si>
  <si>
    <t>Zużycie materiałów i energii</t>
  </si>
  <si>
    <t>III</t>
  </si>
  <si>
    <t>Usługi obce</t>
  </si>
  <si>
    <t>Podatki i opłaty</t>
  </si>
  <si>
    <t>V</t>
  </si>
  <si>
    <t>Wynagrodzenia</t>
  </si>
  <si>
    <t>VI</t>
  </si>
  <si>
    <t>VII</t>
  </si>
  <si>
    <t>Amortyzacja</t>
  </si>
  <si>
    <t>C</t>
  </si>
  <si>
    <t>Zysk / strata ze sprzedaży ( A - B )</t>
  </si>
  <si>
    <t>D</t>
  </si>
  <si>
    <t>Pozostałe przychody operacyjne</t>
  </si>
  <si>
    <t>Dotacje</t>
  </si>
  <si>
    <t>E</t>
  </si>
  <si>
    <t>Pozostałe koszty operacyjne</t>
  </si>
  <si>
    <t>F</t>
  </si>
  <si>
    <t>G</t>
  </si>
  <si>
    <t>Przychody finansowe</t>
  </si>
  <si>
    <t>H</t>
  </si>
  <si>
    <t>Koszty finansowe</t>
  </si>
  <si>
    <t>J</t>
  </si>
  <si>
    <t>Zyski nadzwyczajne</t>
  </si>
  <si>
    <t>K</t>
  </si>
  <si>
    <t>Straty nadzwyczajne</t>
  </si>
  <si>
    <t>L</t>
  </si>
  <si>
    <t>M</t>
  </si>
  <si>
    <t>N</t>
  </si>
  <si>
    <t>Zysk / strata z działalności operacyjnej ( C + D - E )</t>
  </si>
  <si>
    <t>Przychody ze sprzedaży i zrównane z nimi, w tym</t>
  </si>
  <si>
    <t>od jednostek powiązanych</t>
  </si>
  <si>
    <t xml:space="preserve">Przychody ze sprzedaży produktów </t>
  </si>
  <si>
    <t>Zmiana stanu produktów (zwiększenie - wartość dodatnia; zmniejszenie wartość ujemna)</t>
  </si>
  <si>
    <t>Koszt wytworzenia produktówna własne potrzeby</t>
  </si>
  <si>
    <t>Przychody netto ze sprzedaży towarów i materiałów</t>
  </si>
  <si>
    <t>VIII</t>
  </si>
  <si>
    <t>Ubezpieczenia społeczne i inne świadczenia</t>
  </si>
  <si>
    <t>Zysk ze zbycia niefinansowych aktywów trwałych</t>
  </si>
  <si>
    <t>Inne przychody operacyjne</t>
  </si>
  <si>
    <t>Strata ze zbycia niefinansowych aktywów trwałych</t>
  </si>
  <si>
    <t>Aktualizacja wartości aktywów niefinansowych</t>
  </si>
  <si>
    <t>Inne koszty operacyjne</t>
  </si>
  <si>
    <t xml:space="preserve"> - od jednostek powiązanych</t>
  </si>
  <si>
    <t>Odsetki, w tym</t>
  </si>
  <si>
    <t>Zysk ze zbycia inwestycji</t>
  </si>
  <si>
    <t>Aktualizacja wartości inwestycji</t>
  </si>
  <si>
    <t>Inne</t>
  </si>
  <si>
    <t>Strata ze zbycia inwestycji</t>
  </si>
  <si>
    <t>Zysk/strata z działalności gospodarczej (F+G-H)</t>
  </si>
  <si>
    <t>Wynik zdarzeń nadzwyczajnych (J.I-J.II)</t>
  </si>
  <si>
    <t>Zysk / strata brutto ( I+/-J )</t>
  </si>
  <si>
    <t>Podatek dochodowy</t>
  </si>
  <si>
    <t>Pozostałe obwiązkowe zmniejszenie zysku (zwiększenie straty)</t>
  </si>
  <si>
    <t>Zysk / strata netto (K- L-M )</t>
  </si>
  <si>
    <t>Pozostałe koszty rodzajowe</t>
  </si>
  <si>
    <t>Dywidendy i udziały w zyskach, w tym</t>
  </si>
  <si>
    <t>Rok poprzedni</t>
  </si>
  <si>
    <t>RACHUNEK ZYSKÓW I STRAT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</si>
</sst>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4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4.625" style="0" customWidth="1"/>
    <col min="2" max="2" width="47.625" style="0" customWidth="1"/>
    <col min="3" max="4" width="16.25390625" style="0" customWidth="1"/>
  </cols>
  <sheetData>
    <row r="1" spans="1:4" s="1" customFormat="1" ht="30" customHeight="1" thickBot="1">
      <c r="A1" s="24" t="s">
        <v>67</v>
      </c>
      <c r="B1" s="24"/>
      <c r="C1" s="24"/>
      <c r="D1" s="24"/>
    </row>
    <row r="2" spans="1:4" s="1" customFormat="1" ht="45" customHeight="1" thickBot="1">
      <c r="A2" s="14" t="s">
        <v>0</v>
      </c>
      <c r="B2" s="13" t="s">
        <v>1</v>
      </c>
      <c r="C2" s="14" t="s">
        <v>2</v>
      </c>
      <c r="D2" s="14" t="s">
        <v>66</v>
      </c>
    </row>
    <row r="3" spans="1:4" ht="15.75" customHeight="1">
      <c r="A3" s="4" t="s">
        <v>3</v>
      </c>
      <c r="B3" s="8" t="s">
        <v>39</v>
      </c>
      <c r="C3" s="15">
        <f>SUM(C5:C8)</f>
        <v>63448.68</v>
      </c>
      <c r="D3" s="15">
        <f>SUM(D5:D8)</f>
        <v>51758.57</v>
      </c>
    </row>
    <row r="4" spans="1:4" ht="15.75" customHeight="1">
      <c r="A4" s="4"/>
      <c r="B4" s="19" t="s">
        <v>40</v>
      </c>
      <c r="C4" s="15"/>
      <c r="D4" s="15"/>
    </row>
    <row r="5" spans="1:4" ht="15.75" customHeight="1">
      <c r="A5" s="5" t="s">
        <v>4</v>
      </c>
      <c r="B5" s="9" t="s">
        <v>41</v>
      </c>
      <c r="C5" s="16">
        <v>63448.68</v>
      </c>
      <c r="D5" s="16">
        <v>51758.57</v>
      </c>
    </row>
    <row r="6" spans="1:4" ht="28.5" customHeight="1">
      <c r="A6" s="5" t="s">
        <v>5</v>
      </c>
      <c r="B6" s="9" t="s">
        <v>42</v>
      </c>
      <c r="C6" s="16"/>
      <c r="D6" s="16"/>
    </row>
    <row r="7" spans="1:4" ht="15.75" customHeight="1">
      <c r="A7" s="5" t="s">
        <v>11</v>
      </c>
      <c r="B7" s="9" t="s">
        <v>43</v>
      </c>
      <c r="C7" s="16"/>
      <c r="D7" s="16"/>
    </row>
    <row r="8" spans="1:4" ht="15.75" customHeight="1">
      <c r="A8" s="5" t="s">
        <v>6</v>
      </c>
      <c r="B8" s="9" t="s">
        <v>44</v>
      </c>
      <c r="C8" s="16"/>
      <c r="D8" s="16"/>
    </row>
    <row r="9" spans="1:4" ht="15.75" customHeight="1">
      <c r="A9" s="6" t="s">
        <v>7</v>
      </c>
      <c r="B9" s="10" t="s">
        <v>8</v>
      </c>
      <c r="C9" s="17">
        <f>SUM(C10:C17)</f>
        <v>715671.3099999999</v>
      </c>
      <c r="D9" s="17">
        <f>SUM(D10:D17)</f>
        <v>631482.87</v>
      </c>
    </row>
    <row r="10" spans="1:4" ht="15.75" customHeight="1">
      <c r="A10" s="5" t="s">
        <v>4</v>
      </c>
      <c r="B10" s="9" t="s">
        <v>18</v>
      </c>
      <c r="C10" s="16">
        <v>46125.86</v>
      </c>
      <c r="D10" s="16">
        <v>25048.64</v>
      </c>
    </row>
    <row r="11" spans="1:4" ht="15.75" customHeight="1">
      <c r="A11" s="5" t="s">
        <v>5</v>
      </c>
      <c r="B11" s="9" t="s">
        <v>10</v>
      </c>
      <c r="C11" s="16">
        <v>156428.28</v>
      </c>
      <c r="D11" s="16">
        <v>136596.74</v>
      </c>
    </row>
    <row r="12" spans="1:4" ht="15.75" customHeight="1">
      <c r="A12" s="5" t="s">
        <v>11</v>
      </c>
      <c r="B12" s="9" t="s">
        <v>12</v>
      </c>
      <c r="C12" s="16">
        <v>120693.1</v>
      </c>
      <c r="D12" s="16">
        <v>87689.27</v>
      </c>
    </row>
    <row r="13" spans="1:4" ht="15.75" customHeight="1">
      <c r="A13" s="5" t="s">
        <v>6</v>
      </c>
      <c r="B13" s="9" t="s">
        <v>13</v>
      </c>
      <c r="C13" s="16">
        <v>13175.7</v>
      </c>
      <c r="D13" s="16">
        <v>19487.73</v>
      </c>
    </row>
    <row r="14" spans="1:4" ht="15.75" customHeight="1">
      <c r="A14" s="5" t="s">
        <v>14</v>
      </c>
      <c r="B14" s="9" t="s">
        <v>15</v>
      </c>
      <c r="C14" s="16">
        <v>312829.49</v>
      </c>
      <c r="D14" s="16">
        <v>300894.47</v>
      </c>
    </row>
    <row r="15" spans="1:4" ht="15.75" customHeight="1">
      <c r="A15" s="5" t="s">
        <v>16</v>
      </c>
      <c r="B15" s="9" t="s">
        <v>46</v>
      </c>
      <c r="C15" s="16">
        <v>55771.75</v>
      </c>
      <c r="D15" s="16">
        <v>53659.26</v>
      </c>
    </row>
    <row r="16" spans="1:4" ht="15.75" customHeight="1">
      <c r="A16" s="5" t="s">
        <v>17</v>
      </c>
      <c r="B16" s="9" t="s">
        <v>64</v>
      </c>
      <c r="C16" s="16">
        <v>10647.13</v>
      </c>
      <c r="D16" s="16">
        <v>8106.76</v>
      </c>
    </row>
    <row r="17" spans="1:4" ht="15.75" customHeight="1">
      <c r="A17" s="5" t="s">
        <v>45</v>
      </c>
      <c r="B17" s="9" t="s">
        <v>9</v>
      </c>
      <c r="C17" s="16"/>
      <c r="D17" s="16"/>
    </row>
    <row r="18" spans="1:4" ht="15.75" customHeight="1">
      <c r="A18" s="6" t="s">
        <v>19</v>
      </c>
      <c r="B18" s="10" t="s">
        <v>20</v>
      </c>
      <c r="C18" s="17">
        <f>SUM(C3,-C9)</f>
        <v>-652222.6299999999</v>
      </c>
      <c r="D18" s="17">
        <f>SUM(D3,-D9)</f>
        <v>-579724.3</v>
      </c>
    </row>
    <row r="19" spans="1:4" ht="15.75" customHeight="1">
      <c r="A19" s="6" t="s">
        <v>21</v>
      </c>
      <c r="B19" s="10" t="s">
        <v>22</v>
      </c>
      <c r="C19" s="17">
        <f>SUM(C20:C22)</f>
        <v>695358.1</v>
      </c>
      <c r="D19" s="17">
        <f>SUM(D20:D22)</f>
        <v>585472.62</v>
      </c>
    </row>
    <row r="20" spans="1:4" ht="15.75" customHeight="1">
      <c r="A20" s="5" t="s">
        <v>4</v>
      </c>
      <c r="B20" s="9" t="s">
        <v>47</v>
      </c>
      <c r="C20" s="16"/>
      <c r="D20" s="16"/>
    </row>
    <row r="21" spans="1:4" ht="15.75" customHeight="1">
      <c r="A21" s="5" t="s">
        <v>5</v>
      </c>
      <c r="B21" s="9" t="s">
        <v>23</v>
      </c>
      <c r="C21" s="16">
        <v>664645.02</v>
      </c>
      <c r="D21" s="16">
        <v>564300</v>
      </c>
    </row>
    <row r="22" spans="1:4" ht="15.75" customHeight="1">
      <c r="A22" s="5" t="s">
        <v>11</v>
      </c>
      <c r="B22" s="9" t="s">
        <v>48</v>
      </c>
      <c r="C22" s="16">
        <v>30713.08</v>
      </c>
      <c r="D22" s="16">
        <v>21172.62</v>
      </c>
    </row>
    <row r="23" spans="1:4" ht="15.75" customHeight="1">
      <c r="A23" s="6" t="s">
        <v>24</v>
      </c>
      <c r="B23" s="10" t="s">
        <v>25</v>
      </c>
      <c r="C23" s="17">
        <f>SUM(C24:C26)</f>
        <v>285.07</v>
      </c>
      <c r="D23" s="17">
        <f>SUM(D24:D26)</f>
        <v>0</v>
      </c>
    </row>
    <row r="24" spans="1:4" ht="15.75" customHeight="1">
      <c r="A24" s="5" t="s">
        <v>4</v>
      </c>
      <c r="B24" s="9" t="s">
        <v>49</v>
      </c>
      <c r="C24" s="16"/>
      <c r="D24" s="16"/>
    </row>
    <row r="25" spans="1:4" ht="15.75" customHeight="1">
      <c r="A25" s="5" t="s">
        <v>5</v>
      </c>
      <c r="B25" s="9" t="s">
        <v>50</v>
      </c>
      <c r="C25" s="16"/>
      <c r="D25" s="16"/>
    </row>
    <row r="26" spans="1:4" ht="15.75" customHeight="1">
      <c r="A26" s="5" t="s">
        <v>11</v>
      </c>
      <c r="B26" s="9" t="s">
        <v>51</v>
      </c>
      <c r="C26" s="16">
        <v>285.07</v>
      </c>
      <c r="D26" s="16">
        <v>0</v>
      </c>
    </row>
    <row r="27" spans="1:4" ht="15.75" customHeight="1">
      <c r="A27" s="6" t="s">
        <v>26</v>
      </c>
      <c r="B27" s="10" t="s">
        <v>38</v>
      </c>
      <c r="C27" s="17">
        <f>SUM(C18,C19,-C23)</f>
        <v>42850.40000000009</v>
      </c>
      <c r="D27" s="17">
        <f>SUM(D18,D19,-D23)</f>
        <v>5748.319999999949</v>
      </c>
    </row>
    <row r="28" spans="1:4" ht="15.75" customHeight="1">
      <c r="A28" s="6" t="s">
        <v>27</v>
      </c>
      <c r="B28" s="10" t="s">
        <v>28</v>
      </c>
      <c r="C28" s="17">
        <f>SUM(C29,C31,C33:C35)</f>
        <v>814.35</v>
      </c>
      <c r="D28" s="17">
        <f>SUM(D29,D31,D33:D35)</f>
        <v>610.93</v>
      </c>
    </row>
    <row r="29" spans="1:4" ht="15.75" customHeight="1">
      <c r="A29" s="5" t="s">
        <v>4</v>
      </c>
      <c r="B29" s="9" t="s">
        <v>65</v>
      </c>
      <c r="C29" s="16"/>
      <c r="D29" s="16"/>
    </row>
    <row r="30" spans="1:4" ht="15.75" customHeight="1">
      <c r="A30" s="5"/>
      <c r="B30" s="9" t="s">
        <v>52</v>
      </c>
      <c r="C30" s="16"/>
      <c r="D30" s="16"/>
    </row>
    <row r="31" spans="1:4" ht="15.75" customHeight="1">
      <c r="A31" s="5" t="s">
        <v>5</v>
      </c>
      <c r="B31" s="9" t="s">
        <v>53</v>
      </c>
      <c r="C31" s="16">
        <v>814.35</v>
      </c>
      <c r="D31" s="16">
        <v>610.93</v>
      </c>
    </row>
    <row r="32" spans="1:4" ht="15.75" customHeight="1">
      <c r="A32" s="5"/>
      <c r="B32" s="9" t="s">
        <v>52</v>
      </c>
      <c r="C32" s="16"/>
      <c r="D32" s="16"/>
    </row>
    <row r="33" spans="1:4" ht="15.75" customHeight="1">
      <c r="A33" s="5" t="s">
        <v>11</v>
      </c>
      <c r="B33" s="9" t="s">
        <v>54</v>
      </c>
      <c r="C33" s="16"/>
      <c r="D33" s="16"/>
    </row>
    <row r="34" spans="1:4" ht="15.75" customHeight="1">
      <c r="A34" s="5" t="s">
        <v>6</v>
      </c>
      <c r="B34" s="9" t="s">
        <v>55</v>
      </c>
      <c r="C34" s="16"/>
      <c r="D34" s="16"/>
    </row>
    <row r="35" spans="1:4" ht="15.75" customHeight="1">
      <c r="A35" s="5" t="s">
        <v>14</v>
      </c>
      <c r="B35" s="9" t="s">
        <v>56</v>
      </c>
      <c r="C35" s="16"/>
      <c r="D35" s="16"/>
    </row>
    <row r="36" spans="1:4" ht="15.75" customHeight="1">
      <c r="A36" s="6" t="s">
        <v>29</v>
      </c>
      <c r="B36" s="10" t="s">
        <v>30</v>
      </c>
      <c r="C36" s="17">
        <f>SUM(C37,C39:C41)</f>
        <v>3874.2</v>
      </c>
      <c r="D36" s="17">
        <f>SUM(D37,D39:D41)</f>
        <v>3992.78</v>
      </c>
    </row>
    <row r="37" spans="1:4" ht="15.75" customHeight="1">
      <c r="A37" s="5" t="s">
        <v>4</v>
      </c>
      <c r="B37" s="9" t="s">
        <v>53</v>
      </c>
      <c r="C37" s="16">
        <v>3874.2</v>
      </c>
      <c r="D37" s="16">
        <v>3957.8</v>
      </c>
    </row>
    <row r="38" spans="1:4" ht="15.75" customHeight="1">
      <c r="A38" s="5"/>
      <c r="B38" s="9" t="s">
        <v>52</v>
      </c>
      <c r="C38" s="16"/>
      <c r="D38" s="16"/>
    </row>
    <row r="39" spans="1:4" ht="15.75" customHeight="1">
      <c r="A39" s="5" t="s">
        <v>5</v>
      </c>
      <c r="B39" s="9" t="s">
        <v>57</v>
      </c>
      <c r="C39" s="16"/>
      <c r="D39" s="16"/>
    </row>
    <row r="40" spans="1:4" ht="15.75" customHeight="1">
      <c r="A40" s="5" t="s">
        <v>11</v>
      </c>
      <c r="B40" s="9" t="s">
        <v>55</v>
      </c>
      <c r="C40" s="16"/>
      <c r="D40" s="16"/>
    </row>
    <row r="41" spans="1:4" ht="15.75" customHeight="1">
      <c r="A41" s="5" t="s">
        <v>6</v>
      </c>
      <c r="B41" s="9" t="s">
        <v>56</v>
      </c>
      <c r="C41" s="16"/>
      <c r="D41" s="16">
        <v>34.98</v>
      </c>
    </row>
    <row r="42" spans="1:4" ht="15.75" customHeight="1">
      <c r="A42" s="6" t="s">
        <v>4</v>
      </c>
      <c r="B42" s="11" t="s">
        <v>58</v>
      </c>
      <c r="C42" s="17">
        <f>SUM(C27,C28,-C36)</f>
        <v>39790.55000000009</v>
      </c>
      <c r="D42" s="17">
        <f>SUM(D27,D28,-D36)</f>
        <v>2366.469999999949</v>
      </c>
    </row>
    <row r="43" spans="1:4" ht="15.75" customHeight="1">
      <c r="A43" s="6" t="s">
        <v>31</v>
      </c>
      <c r="B43" s="11" t="s">
        <v>59</v>
      </c>
      <c r="C43" s="17">
        <f>SUM(C44:C45)</f>
        <v>0</v>
      </c>
      <c r="D43" s="17">
        <f>SUM(D44:D45)</f>
        <v>0</v>
      </c>
    </row>
    <row r="44" spans="1:4" ht="15.75" customHeight="1">
      <c r="A44" s="22" t="s">
        <v>4</v>
      </c>
      <c r="B44" s="20" t="s">
        <v>32</v>
      </c>
      <c r="C44" s="21"/>
      <c r="D44" s="21"/>
    </row>
    <row r="45" spans="1:4" ht="15.75" customHeight="1">
      <c r="A45" s="22" t="s">
        <v>5</v>
      </c>
      <c r="B45" s="20" t="s">
        <v>34</v>
      </c>
      <c r="C45" s="21"/>
      <c r="D45" s="21"/>
    </row>
    <row r="46" spans="1:4" ht="15.75" customHeight="1">
      <c r="A46" s="6" t="s">
        <v>33</v>
      </c>
      <c r="B46" s="10" t="s">
        <v>60</v>
      </c>
      <c r="C46" s="17">
        <f>SUM(C42,C43)</f>
        <v>39790.55000000009</v>
      </c>
      <c r="D46" s="17">
        <f>SUM(D42,D43)</f>
        <v>2366.469999999949</v>
      </c>
    </row>
    <row r="47" spans="1:4" ht="15.75" customHeight="1">
      <c r="A47" s="6" t="s">
        <v>35</v>
      </c>
      <c r="B47" s="10" t="s">
        <v>61</v>
      </c>
      <c r="C47" s="17">
        <v>790</v>
      </c>
      <c r="D47" s="17">
        <v>752</v>
      </c>
    </row>
    <row r="48" spans="1:4" ht="30" customHeight="1">
      <c r="A48" s="6" t="s">
        <v>36</v>
      </c>
      <c r="B48" s="10" t="s">
        <v>62</v>
      </c>
      <c r="C48" s="17"/>
      <c r="D48" s="17"/>
    </row>
    <row r="49" spans="1:4" ht="15.75" customHeight="1" thickBot="1">
      <c r="A49" s="7" t="s">
        <v>37</v>
      </c>
      <c r="B49" s="12" t="s">
        <v>63</v>
      </c>
      <c r="C49" s="18">
        <f>SUM(C46,-C47,-C48)</f>
        <v>39000.55000000009</v>
      </c>
      <c r="D49" s="18">
        <f>SUM(D46,-D47,-D48)</f>
        <v>1614.4699999999489</v>
      </c>
    </row>
    <row r="50" spans="1:2" ht="15" customHeight="1">
      <c r="A50" s="3"/>
      <c r="B50" s="2"/>
    </row>
    <row r="51" spans="1:4" ht="15" customHeight="1">
      <c r="A51" s="23"/>
      <c r="B51" s="23"/>
      <c r="C51" s="23"/>
      <c r="D51" s="23"/>
    </row>
    <row r="52" spans="1:2" ht="12.75">
      <c r="A52" s="3"/>
      <c r="B52" s="2"/>
    </row>
    <row r="53" spans="1:4" ht="12.75">
      <c r="A53" s="23"/>
      <c r="B53" s="23"/>
      <c r="C53" s="23"/>
      <c r="D53" s="23"/>
    </row>
    <row r="54" spans="1:2" ht="12.75">
      <c r="A54" s="3"/>
      <c r="B54" s="2"/>
    </row>
    <row r="55" spans="1:2" ht="12.75">
      <c r="A55" s="3"/>
      <c r="B55" s="2"/>
    </row>
    <row r="56" spans="1:2" ht="12.75">
      <c r="A56" s="3"/>
      <c r="B56" s="2"/>
    </row>
    <row r="57" spans="1:2" ht="12.75">
      <c r="A57" s="3"/>
      <c r="B57" s="2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</sheetData>
  <mergeCells count="3">
    <mergeCell ref="A51:D51"/>
    <mergeCell ref="A53:D53"/>
    <mergeCell ref="A1:D1"/>
  </mergeCells>
  <printOptions/>
  <pageMargins left="0.75" right="0.75" top="1.34" bottom="0.7" header="0.46" footer="0.5"/>
  <pageSetup horizontalDpi="600" verticalDpi="600" orientation="portrait" paperSize="9" r:id="rId1"/>
  <headerFooter alignWithMargins="0">
    <oddHeader>&amp;L&amp;"Arial CE,Pogrubiona kursywa"NAZWA JEDNOSTKI SPORZĄDZAJĄCEJ&amp;C
&amp;"Arial CE,Pogrubiony"RACHUNEK ZYSKÓW I STRAT 
(wariant porównawczy)
ZA ...........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 Godlewska</dc:creator>
  <cp:keywords/>
  <dc:description/>
  <cp:lastModifiedBy>Serafin</cp:lastModifiedBy>
  <cp:lastPrinted>2004-10-12T10:45:18Z</cp:lastPrinted>
  <dcterms:created xsi:type="dcterms:W3CDTF">2000-02-16T12:10:44Z</dcterms:created>
  <dcterms:modified xsi:type="dcterms:W3CDTF">2007-05-21T09:03:29Z</dcterms:modified>
  <cp:category/>
  <cp:version/>
  <cp:contentType/>
  <cp:contentStatus/>
</cp:coreProperties>
</file>