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<sst xmlns="http://schemas.openxmlformats.org/spreadsheetml/2006/main" count="88" uniqueCount="69">
  <si>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Rachunek zysków i strat wariant porównawczy</t>
  </si>
  <si>
    <t>A</t>
  </si>
  <si>
    <t>Przychody netto ze sprzedaży i zrównane z nimi</t>
  </si>
  <si>
    <t>I</t>
  </si>
  <si>
    <t>Przychody netto ze sprzedaży produktów</t>
  </si>
  <si>
    <t>II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</si>
  <si>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</si>
  <si>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III</t>
  </si>
  <si>
    <t>Przychody netto ze sprzedaży towarów i materiałów</t>
  </si>
  <si>
    <t>IV</t>
  </si>
  <si>
    <t>Dotacje organizoatora na dział bieżącą</t>
  </si>
  <si>
    <t>V.</t>
  </si>
  <si>
    <t xml:space="preserve">Pozostałe dotacje i przychody  na działalność podstawową 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</si>
  <si>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</si>
  <si>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</si>
  <si>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</si>
  <si>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</si>
  <si>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</si>
  <si>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</si>
  <si>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</si>
  <si>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</si>
  <si>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</si>
  <si>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</si>
  <si>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</si>
  <si>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</si>
  <si>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</si>
  <si>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</si>
  <si>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</si>
  <si>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</si>
  <si>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</si>
  <si>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Pozostałe przychody operacyjne</t>
  </si>
  <si>
    <t>Zysk ze zbycia aktywów trwałych</t>
  </si>
  <si>
    <t xml:space="preserve">Dotacje 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</si>
  <si>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</si>
  <si>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</si>
  <si>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</si>
  <si>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</si>
  <si>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</si>
  <si>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</si>
  <si>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</si>
  <si>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</si>
  <si>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</si>
  <si>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</si>
  <si>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</si>
  <si>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</si>
  <si>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</si>
  <si>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</si>
  <si>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</si>
  <si>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</si>
  <si>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</si>
  <si>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</si>
  <si>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</si>
  <si>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</si>
  <si>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</si>
  <si>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</si>
  <si>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</si>
  <si>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</si>
  <si>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</si>
  <si>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</si>
  <si>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</si>
  <si>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.......................</t>
  </si>
  <si>
    <t>..............................</t>
  </si>
  <si>
    <t>sporządził</t>
  </si>
  <si>
    <t>miejscowość i data</t>
  </si>
  <si>
    <t>zatwierdził</t>
  </si>
  <si>
    <t>MBP w Kuźni Raciborskiej</t>
  </si>
  <si>
    <t>za poprzedni rok obrotowy 2013</t>
  </si>
  <si>
    <t>za bieżący rok obrotowy 2014</t>
  </si>
  <si>
    <t>Kuźnia Racib. 31.03.2015r.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</si>
</sst>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2" t="s">
        <v>65</v>
      </c>
      <c r="B1" s="13"/>
      <c r="C1" s="14" t="s">
        <v>0</v>
      </c>
      <c r="D1" s="14"/>
    </row>
    <row r="2" spans="1:4" ht="27" customHeight="1">
      <c r="A2" s="2"/>
      <c r="B2" s="2"/>
      <c r="C2" s="3" t="s">
        <v>66</v>
      </c>
      <c r="D2" s="11" t="s">
        <v>67</v>
      </c>
    </row>
    <row r="3" spans="1:4" ht="27" customHeight="1">
      <c r="A3" s="5" t="s">
        <v>1</v>
      </c>
      <c r="B3" s="1" t="s">
        <v>2</v>
      </c>
      <c r="C3" s="6">
        <f>SUM(C4:C8)</f>
        <v>251267.9</v>
      </c>
      <c r="D3" s="6">
        <f>SUM(D4:D8)</f>
        <v>295449.2</v>
      </c>
    </row>
    <row r="4" spans="1:4" ht="27" customHeight="1">
      <c r="A4" s="2" t="s">
        <v>3</v>
      </c>
      <c r="B4" s="4" t="s">
        <v>4</v>
      </c>
      <c r="C4" s="7">
        <v>867.9</v>
      </c>
      <c r="D4" s="7">
        <v>1549.2</v>
      </c>
    </row>
    <row r="5" spans="1:4" ht="36.75">
      <c r="A5" s="2" t="s">
        <v>5</v>
      </c>
      <c r="B5" s="4" t="s">
        <v>6</v>
      </c>
      <c r="C5" s="7"/>
      <c r="D5" s="7"/>
    </row>
    <row r="6" spans="1:4" ht="38.25" customHeight="1">
      <c r="A6" s="2" t="s">
        <v>7</v>
      </c>
      <c r="B6" s="4" t="s">
        <v>8</v>
      </c>
      <c r="C6" s="7"/>
      <c r="D6" s="7"/>
    </row>
    <row r="7" spans="1:4" ht="30" customHeight="1">
      <c r="A7" s="2" t="s">
        <v>9</v>
      </c>
      <c r="B7" s="4" t="s">
        <v>10</v>
      </c>
      <c r="C7" s="7">
        <v>250400</v>
      </c>
      <c r="D7" s="7">
        <v>293900</v>
      </c>
    </row>
    <row r="8" spans="1:4" ht="30" customHeight="1">
      <c r="A8" s="2" t="s">
        <v>11</v>
      </c>
      <c r="B8" s="4" t="s">
        <v>12</v>
      </c>
      <c r="C8" s="7"/>
      <c r="D8" s="7"/>
    </row>
    <row r="9" spans="1:4" ht="25.5">
      <c r="A9" s="5" t="s">
        <v>13</v>
      </c>
      <c r="B9" s="1" t="s">
        <v>14</v>
      </c>
      <c r="C9" s="6">
        <f>SUM(C10:C17)</f>
        <v>274508.63</v>
      </c>
      <c r="D9" s="6">
        <f>SUM(D10:D17)</f>
        <v>309888.63</v>
      </c>
    </row>
    <row r="10" spans="1:4" ht="12.75">
      <c r="A10" s="2" t="s">
        <v>3</v>
      </c>
      <c r="B10" s="7" t="s">
        <v>15</v>
      </c>
      <c r="C10" s="7">
        <v>25839.03</v>
      </c>
      <c r="D10" s="7">
        <v>19065.43</v>
      </c>
    </row>
    <row r="11" spans="1:4" ht="12.75">
      <c r="A11" s="2" t="s">
        <v>5</v>
      </c>
      <c r="B11" s="7" t="s">
        <v>16</v>
      </c>
      <c r="C11" s="7">
        <v>11442.25</v>
      </c>
      <c r="D11" s="7">
        <v>9565.48</v>
      </c>
    </row>
    <row r="12" spans="1:4" ht="12.75">
      <c r="A12" s="2" t="s">
        <v>7</v>
      </c>
      <c r="B12" s="7" t="s">
        <v>17</v>
      </c>
      <c r="C12" s="7">
        <v>19742.22</v>
      </c>
      <c r="D12" s="7">
        <v>53512.99</v>
      </c>
    </row>
    <row r="13" spans="1:4" ht="12.75">
      <c r="A13" s="2" t="s">
        <v>9</v>
      </c>
      <c r="B13" s="7" t="s">
        <v>18</v>
      </c>
      <c r="C13" s="7">
        <v>0</v>
      </c>
      <c r="D13" s="7">
        <v>0</v>
      </c>
    </row>
    <row r="14" spans="1:4" ht="12.75">
      <c r="A14" s="2" t="s">
        <v>19</v>
      </c>
      <c r="B14" s="7" t="s">
        <v>20</v>
      </c>
      <c r="C14" s="7">
        <v>179924.26</v>
      </c>
      <c r="D14" s="7">
        <v>187514.87</v>
      </c>
    </row>
    <row r="15" spans="1:4" ht="25.5">
      <c r="A15" s="2" t="s">
        <v>21</v>
      </c>
      <c r="B15" s="4" t="s">
        <v>22</v>
      </c>
      <c r="C15" s="7">
        <v>36485.18</v>
      </c>
      <c r="D15" s="7">
        <v>38990.62</v>
      </c>
    </row>
    <row r="16" spans="1:4" ht="12.75">
      <c r="A16" s="2" t="s">
        <v>23</v>
      </c>
      <c r="B16" s="7" t="s">
        <v>24</v>
      </c>
      <c r="C16" s="7">
        <v>1075.69</v>
      </c>
      <c r="D16" s="7">
        <v>1239.24</v>
      </c>
    </row>
    <row r="17" spans="1:4" ht="25.5">
      <c r="A17" s="2" t="s">
        <v>25</v>
      </c>
      <c r="B17" s="4" t="s">
        <v>26</v>
      </c>
      <c r="C17" s="7"/>
      <c r="D17" s="7"/>
    </row>
    <row r="18" spans="1:4" ht="12.75">
      <c r="A18" s="5" t="s">
        <v>27</v>
      </c>
      <c r="B18" s="6" t="s">
        <v>28</v>
      </c>
      <c r="C18" s="6">
        <f>C3-C9</f>
        <v>-23240.73000000001</v>
      </c>
      <c r="D18" s="6">
        <f>D3-D9</f>
        <v>-14439.429999999993</v>
      </c>
    </row>
    <row r="19" spans="1:4" ht="25.5">
      <c r="A19" s="5" t="s">
        <v>29</v>
      </c>
      <c r="B19" s="1" t="s">
        <v>30</v>
      </c>
      <c r="C19" s="6">
        <f>SUM(C20:C22)</f>
        <v>18085.75</v>
      </c>
      <c r="D19" s="6">
        <f>SUM(D20:D22)</f>
        <v>17622.870000000003</v>
      </c>
    </row>
    <row r="20" spans="1:4" ht="12.75">
      <c r="A20" s="2" t="s">
        <v>3</v>
      </c>
      <c r="B20" s="7" t="s">
        <v>31</v>
      </c>
      <c r="C20" s="7"/>
      <c r="D20" s="7"/>
    </row>
    <row r="21" spans="1:4" ht="12.75">
      <c r="A21" s="2" t="s">
        <v>5</v>
      </c>
      <c r="B21" s="7" t="s">
        <v>32</v>
      </c>
      <c r="C21" s="7">
        <v>9480.58</v>
      </c>
      <c r="D21" s="7">
        <v>8751.7</v>
      </c>
    </row>
    <row r="22" spans="1:4" ht="12.75">
      <c r="A22" s="2" t="s">
        <v>7</v>
      </c>
      <c r="B22" s="7" t="s">
        <v>33</v>
      </c>
      <c r="C22" s="7">
        <v>8605.17</v>
      </c>
      <c r="D22" s="7">
        <v>8871.17</v>
      </c>
    </row>
    <row r="23" spans="1:4" ht="12" customHeight="1">
      <c r="A23" s="5" t="s">
        <v>34</v>
      </c>
      <c r="B23" s="8" t="s">
        <v>35</v>
      </c>
      <c r="C23" s="6">
        <f>SUM(C24:C26)</f>
        <v>1.06</v>
      </c>
      <c r="D23" s="6">
        <f>SUM(D24:D26)</f>
        <v>0</v>
      </c>
    </row>
    <row r="24" spans="1:4" ht="38.25">
      <c r="A24" s="2" t="s">
        <v>3</v>
      </c>
      <c r="B24" s="4" t="s">
        <v>36</v>
      </c>
      <c r="C24" s="7"/>
      <c r="D24" s="7"/>
    </row>
    <row r="25" spans="1:4" ht="25.5">
      <c r="A25" s="2" t="s">
        <v>5</v>
      </c>
      <c r="B25" s="4" t="s">
        <v>37</v>
      </c>
      <c r="C25" s="7"/>
      <c r="D25" s="7"/>
    </row>
    <row r="26" spans="1:4" ht="12.75">
      <c r="A26" s="2" t="s">
        <v>7</v>
      </c>
      <c r="B26" s="7" t="s">
        <v>38</v>
      </c>
      <c r="C26" s="7">
        <v>1.06</v>
      </c>
      <c r="D26" s="7"/>
    </row>
    <row r="27" spans="1:4" ht="12.75">
      <c r="A27" s="5" t="s">
        <v>39</v>
      </c>
      <c r="B27" s="6" t="s">
        <v>40</v>
      </c>
      <c r="C27" s="6">
        <f>C18+C19-C23</f>
        <v>-5156.040000000011</v>
      </c>
      <c r="D27" s="6">
        <f>D18+D19-D23</f>
        <v>3183.4400000000096</v>
      </c>
    </row>
    <row r="28" spans="1:4" ht="12.75">
      <c r="A28" s="5" t="s">
        <v>41</v>
      </c>
      <c r="B28" s="6" t="s">
        <v>42</v>
      </c>
      <c r="C28" s="6">
        <f>SUM(C29:C30)</f>
        <v>264.79</v>
      </c>
      <c r="D28" s="6">
        <f>SUM(D29:D30)</f>
        <v>209.92</v>
      </c>
    </row>
    <row r="29" spans="1:4" ht="12.75">
      <c r="A29" s="2" t="s">
        <v>3</v>
      </c>
      <c r="B29" s="7" t="s">
        <v>43</v>
      </c>
      <c r="C29" s="7">
        <v>264.79</v>
      </c>
      <c r="D29" s="7">
        <v>209.92</v>
      </c>
    </row>
    <row r="30" spans="1:4" ht="12.75">
      <c r="A30" s="2" t="s">
        <v>5</v>
      </c>
      <c r="B30" s="7" t="s">
        <v>44</v>
      </c>
      <c r="C30" s="7"/>
      <c r="D30" s="7"/>
    </row>
    <row r="31" spans="1:4" ht="12.75">
      <c r="A31" s="5" t="s">
        <v>45</v>
      </c>
      <c r="B31" s="6" t="s">
        <v>46</v>
      </c>
      <c r="C31" s="5">
        <f>SUM(C32:C33)</f>
        <v>0</v>
      </c>
      <c r="D31" s="5">
        <f>SUM(D32:D33)</f>
        <v>0</v>
      </c>
    </row>
    <row r="32" spans="1:4" ht="12.75">
      <c r="A32" s="2" t="s">
        <v>3</v>
      </c>
      <c r="B32" s="7" t="s">
        <v>43</v>
      </c>
      <c r="C32" s="2">
        <v>0</v>
      </c>
      <c r="D32" s="2">
        <v>0</v>
      </c>
    </row>
    <row r="33" spans="1:4" ht="12.75">
      <c r="A33" s="2" t="s">
        <v>5</v>
      </c>
      <c r="B33" s="7" t="s">
        <v>44</v>
      </c>
      <c r="C33" s="2"/>
      <c r="D33" s="2"/>
    </row>
    <row r="34" spans="1:4" ht="12.75">
      <c r="A34" s="5" t="s">
        <v>3</v>
      </c>
      <c r="B34" s="6" t="s">
        <v>47</v>
      </c>
      <c r="C34" s="5">
        <f>C27+C28-C31</f>
        <v>-4891.250000000011</v>
      </c>
      <c r="D34" s="5">
        <f>D27+D28-D31</f>
        <v>3393.3600000000097</v>
      </c>
    </row>
    <row r="35" spans="1:4" ht="12.75">
      <c r="A35" s="5" t="s">
        <v>48</v>
      </c>
      <c r="B35" s="6" t="s">
        <v>49</v>
      </c>
      <c r="C35" s="5">
        <f>C36-C37</f>
        <v>0</v>
      </c>
      <c r="D35" s="5">
        <f>D36-D37</f>
        <v>0</v>
      </c>
    </row>
    <row r="36" spans="1:4" ht="12.75">
      <c r="A36" s="2" t="s">
        <v>3</v>
      </c>
      <c r="B36" s="7" t="s">
        <v>50</v>
      </c>
      <c r="C36" s="2"/>
      <c r="D36" s="2"/>
    </row>
    <row r="37" spans="1:4" ht="12.75">
      <c r="A37" s="2" t="s">
        <v>5</v>
      </c>
      <c r="B37" s="7" t="s">
        <v>51</v>
      </c>
      <c r="C37" s="2"/>
      <c r="D37" s="2"/>
    </row>
    <row r="38" spans="1:4" ht="12.75">
      <c r="A38" s="5" t="s">
        <v>52</v>
      </c>
      <c r="B38" s="6" t="s">
        <v>53</v>
      </c>
      <c r="C38" s="5">
        <f>C34+C35</f>
        <v>-4891.250000000011</v>
      </c>
      <c r="D38" s="5">
        <f>D34+D35</f>
        <v>3393.3600000000097</v>
      </c>
    </row>
    <row r="39" spans="1:4" ht="12.75">
      <c r="A39" s="5" t="s">
        <v>54</v>
      </c>
      <c r="B39" s="6" t="s">
        <v>55</v>
      </c>
      <c r="C39" s="9">
        <v>0</v>
      </c>
      <c r="D39" s="9">
        <v>0</v>
      </c>
    </row>
    <row r="40" spans="1:4" ht="38.25">
      <c r="A40" s="5" t="s">
        <v>56</v>
      </c>
      <c r="B40" s="1" t="s">
        <v>57</v>
      </c>
      <c r="C40" s="9"/>
      <c r="D40" s="9"/>
    </row>
    <row r="41" spans="1:4" ht="12.75">
      <c r="A41" s="5" t="s">
        <v>58</v>
      </c>
      <c r="B41" s="6" t="s">
        <v>59</v>
      </c>
      <c r="C41" s="5">
        <f>C38-C39-C40</f>
        <v>-4891.250000000011</v>
      </c>
      <c r="D41" s="5">
        <f>D38-D39-D40</f>
        <v>3393.3600000000097</v>
      </c>
    </row>
    <row r="44" spans="1:5" ht="12.75">
      <c r="A44" s="10" t="s">
        <v>60</v>
      </c>
      <c r="C44" t="s">
        <v>68</v>
      </c>
      <c r="E44" t="s">
        <v>61</v>
      </c>
    </row>
    <row r="45" spans="1:5" ht="12.75">
      <c r="A45" s="10" t="s">
        <v>62</v>
      </c>
      <c r="C45" t="s">
        <v>63</v>
      </c>
      <c r="E45" t="s">
        <v>64</v>
      </c>
    </row>
  </sheetData>
  <sheetProtection/>
  <mergeCells count="2"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2015-04-30T09:38:24Z</cp:lastPrinted>
  <dcterms:created xsi:type="dcterms:W3CDTF">2011-03-29T11:22:21Z</dcterms:created>
  <dcterms:modified xsi:type="dcterms:W3CDTF">2015-05-10T07:48:35Z</dcterms:modified>
  <cp:category/>
  <cp:version/>
  <cp:contentType/>
  <cp:contentStatus/>
</cp:coreProperties>
</file>