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<sst xmlns="http://schemas.openxmlformats.org/spreadsheetml/2006/main" count="88" uniqueCount="69">
  <si>
    <t>Rachunek zysków i strat wariant porównawczy</t>
  </si>
  <si>
    <t>A</t>
  </si>
  <si>
    <t>Przychody netto ze sprzedaży i zrównane z nimi</t>
  </si>
  <si>
    <t>I</t>
  </si>
  <si>
    <t>Przychody netto ze sprzedaży produktów</t>
  </si>
  <si>
    <t>II</t>
  </si>
  <si>
    <t>III</t>
  </si>
  <si>
    <t>Przychody netto ze sprzedaży towarów i materiałów</t>
  </si>
  <si>
    <t>IV</t>
  </si>
  <si>
    <t>Dotacje organizoatora na dział bieżącą</t>
  </si>
  <si>
    <t>V.</t>
  </si>
  <si>
    <t xml:space="preserve">Pozostałe dotacje i przychody  na działalność podstawową 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</si>
  <si>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</si>
  <si>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</si>
  <si>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</si>
  <si>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</si>
  <si>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</si>
  <si>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</si>
  <si>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 xml:space="preserve">V </t>
  </si>
  <si>
    <t>wynagrodzenia</t>
  </si>
  <si>
    <t xml:space="preserve">VI </t>
  </si>
  <si>
    <t>ubezpieczenia społeczne i inne świadczenia</t>
  </si>
  <si>
    <t>VII</t>
  </si>
  <si>
    <t>Pozostałe koszty rodzajowe</t>
  </si>
  <si>
    <t>VIII</t>
  </si>
  <si>
    <t>Wartośc sprzedanych towarów i materiałów</t>
  </si>
  <si>
    <t>C</t>
  </si>
  <si>
    <t>Zysk (strata) ze sprzedaży</t>
  </si>
  <si>
    <t>D</t>
  </si>
  <si>
    <t>Pozostałe przychody operacyjne</t>
  </si>
  <si>
    <t>Zysk ze zbycia aktywów trwałych</t>
  </si>
  <si>
    <t xml:space="preserve">Dotacje </t>
  </si>
  <si>
    <t>Inne przychody operacyjne</t>
  </si>
  <si>
    <t>E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</si>
  <si>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</si>
  <si>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</si>
  <si>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</si>
  <si>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</si>
  <si>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F</t>
  </si>
  <si>
    <t>Zysk (strata) z działalności operacyjnej</t>
  </si>
  <si>
    <t>G</t>
  </si>
  <si>
    <t>Przychody finansowe</t>
  </si>
  <si>
    <t>Odsetki</t>
  </si>
  <si>
    <t>Inne</t>
  </si>
  <si>
    <t>H</t>
  </si>
  <si>
    <t>Koszty finansowe</t>
  </si>
  <si>
    <t>Zysk (strata ) z działalności gospodarczej</t>
  </si>
  <si>
    <t>J</t>
  </si>
  <si>
    <t>Wynik zdarzeń nadzwyczajnych</t>
  </si>
  <si>
    <t>Zyski nadzwyczajne</t>
  </si>
  <si>
    <t>Straty nadzwyczajne</t>
  </si>
  <si>
    <t>K</t>
  </si>
  <si>
    <t>Zysk / strata brutto</t>
  </si>
  <si>
    <t>L</t>
  </si>
  <si>
    <t>Podatek dochodowy</t>
  </si>
  <si>
    <t>M</t>
  </si>
  <si>
    <t>Pozostałe obowiązkowe zmniejszenia zysku (zwiększenia straty)</t>
  </si>
  <si>
    <t xml:space="preserve">N </t>
  </si>
  <si>
    <t>Zysk (strata)netto</t>
  </si>
  <si>
    <t>.......................</t>
  </si>
  <si>
    <t>..............................</t>
  </si>
  <si>
    <t>sporządził</t>
  </si>
  <si>
    <t>miejscowość i data</t>
  </si>
  <si>
    <t>zatwierdził</t>
  </si>
  <si>
    <t>MOKSIR Kuźnia Raciborska</t>
  </si>
  <si>
    <t>Kuźnia Rac. 30.03.2012r.</t>
  </si>
  <si>
    <t>za poprzedni rok obrotowy 2011</t>
  </si>
  <si>
    <t>za bieżący rok obrotowy 2012</t>
  </si>
  <si>
    <t>Zmiana stanu produktów (zwiększenie wartość dodatnia zmniejszenie wartośc ujemna)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</si>
</sst>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top"/>
    </xf>
    <xf numFmtId="0" fontId="0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justify" vertical="top"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3" fillId="33" borderId="10" xfId="0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justify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1" sqref="A1:B1"/>
    </sheetView>
  </sheetViews>
  <sheetFormatPr defaultColWidth="9.00390625" defaultRowHeight="12.75"/>
  <cols>
    <col min="1" max="1" width="3.25390625" style="0" customWidth="1"/>
    <col min="2" max="2" width="25.875" style="0" customWidth="1"/>
    <col min="3" max="3" width="17.875" style="0" customWidth="1"/>
    <col min="4" max="4" width="16.25390625" style="0" customWidth="1"/>
    <col min="6" max="6" width="0.6171875" style="0" customWidth="1"/>
  </cols>
  <sheetData>
    <row r="1" spans="1:4" ht="42.75" customHeight="1">
      <c r="A1" s="12" t="s">
        <v>64</v>
      </c>
      <c r="B1" s="12"/>
      <c r="C1" s="13" t="s">
        <v>0</v>
      </c>
      <c r="D1" s="13"/>
    </row>
    <row r="2" spans="1:4" ht="27" customHeight="1">
      <c r="A2" s="4"/>
      <c r="B2" s="4"/>
      <c r="C2" s="1" t="s">
        <v>66</v>
      </c>
      <c r="D2" s="1" t="s">
        <v>67</v>
      </c>
    </row>
    <row r="3" spans="1:4" ht="27" customHeight="1">
      <c r="A3" s="5" t="s">
        <v>1</v>
      </c>
      <c r="B3" s="3" t="s">
        <v>2</v>
      </c>
      <c r="C3" s="6">
        <f>SUM(C4:C8)</f>
        <v>1281729.25</v>
      </c>
      <c r="D3" s="6">
        <f>SUM(D4:D8)</f>
        <v>1486983.48</v>
      </c>
    </row>
    <row r="4" spans="1:4" ht="27" customHeight="1">
      <c r="A4" s="4" t="s">
        <v>3</v>
      </c>
      <c r="B4" s="1" t="s">
        <v>4</v>
      </c>
      <c r="C4" s="7">
        <v>197850.84</v>
      </c>
      <c r="D4" s="7">
        <v>206992.03</v>
      </c>
    </row>
    <row r="5" spans="1:4" ht="36">
      <c r="A5" s="4" t="s">
        <v>5</v>
      </c>
      <c r="B5" s="1" t="s">
        <v>68</v>
      </c>
      <c r="C5" s="7"/>
      <c r="D5" s="7"/>
    </row>
    <row r="6" spans="1:4" ht="38.25" customHeight="1">
      <c r="A6" s="4" t="s">
        <v>6</v>
      </c>
      <c r="B6" s="1" t="s">
        <v>7</v>
      </c>
      <c r="C6" s="7">
        <v>1878.41</v>
      </c>
      <c r="D6" s="7">
        <v>3272.94</v>
      </c>
    </row>
    <row r="7" spans="1:4" ht="30" customHeight="1">
      <c r="A7" s="4" t="s">
        <v>8</v>
      </c>
      <c r="B7" s="1" t="s">
        <v>9</v>
      </c>
      <c r="C7" s="7">
        <v>1082000</v>
      </c>
      <c r="D7" s="7">
        <v>1276718.51</v>
      </c>
    </row>
    <row r="8" spans="1:4" ht="30" customHeight="1">
      <c r="A8" s="4" t="s">
        <v>10</v>
      </c>
      <c r="B8" s="1" t="s">
        <v>11</v>
      </c>
      <c r="C8" s="7"/>
      <c r="D8" s="7"/>
    </row>
    <row r="9" spans="1:4" ht="24">
      <c r="A9" s="5" t="s">
        <v>12</v>
      </c>
      <c r="B9" s="3" t="s">
        <v>13</v>
      </c>
      <c r="C9" s="6">
        <f>SUM(C10:C17)</f>
        <v>1327339.74</v>
      </c>
      <c r="D9" s="6">
        <f>SUM(D10:D17)</f>
        <v>1486931.96</v>
      </c>
    </row>
    <row r="10" spans="1:4" ht="12.75">
      <c r="A10" s="4" t="s">
        <v>3</v>
      </c>
      <c r="B10" s="7" t="s">
        <v>14</v>
      </c>
      <c r="C10" s="7">
        <v>75737.43</v>
      </c>
      <c r="D10" s="7">
        <v>64043.44</v>
      </c>
    </row>
    <row r="11" spans="1:4" ht="12.75">
      <c r="A11" s="4" t="s">
        <v>5</v>
      </c>
      <c r="B11" s="7" t="s">
        <v>15</v>
      </c>
      <c r="C11" s="7">
        <v>318661.84</v>
      </c>
      <c r="D11" s="7">
        <v>330083.22</v>
      </c>
    </row>
    <row r="12" spans="1:4" ht="12.75">
      <c r="A12" s="4" t="s">
        <v>6</v>
      </c>
      <c r="B12" s="7" t="s">
        <v>16</v>
      </c>
      <c r="C12" s="7">
        <v>167790.34</v>
      </c>
      <c r="D12" s="7">
        <v>190407.61</v>
      </c>
    </row>
    <row r="13" spans="1:4" ht="12.75">
      <c r="A13" s="4" t="s">
        <v>8</v>
      </c>
      <c r="B13" s="7" t="s">
        <v>17</v>
      </c>
      <c r="C13" s="7">
        <v>27594.53</v>
      </c>
      <c r="D13" s="7">
        <v>27935.16</v>
      </c>
    </row>
    <row r="14" spans="1:4" ht="12.75">
      <c r="A14" s="4" t="s">
        <v>18</v>
      </c>
      <c r="B14" s="7" t="s">
        <v>19</v>
      </c>
      <c r="C14" s="7">
        <v>619704.26</v>
      </c>
      <c r="D14" s="7">
        <v>729047.59</v>
      </c>
    </row>
    <row r="15" spans="1:4" ht="24">
      <c r="A15" s="4" t="s">
        <v>20</v>
      </c>
      <c r="B15" s="1" t="s">
        <v>21</v>
      </c>
      <c r="C15" s="7">
        <v>99482.47</v>
      </c>
      <c r="D15" s="7">
        <v>136417.76</v>
      </c>
    </row>
    <row r="16" spans="1:4" ht="12.75">
      <c r="A16" s="4" t="s">
        <v>22</v>
      </c>
      <c r="B16" s="7" t="s">
        <v>23</v>
      </c>
      <c r="C16" s="7">
        <v>17448.56</v>
      </c>
      <c r="D16" s="7">
        <v>8011.5</v>
      </c>
    </row>
    <row r="17" spans="1:4" ht="24">
      <c r="A17" s="4" t="s">
        <v>24</v>
      </c>
      <c r="B17" s="1" t="s">
        <v>25</v>
      </c>
      <c r="C17" s="7">
        <v>920.31</v>
      </c>
      <c r="D17" s="7">
        <v>985.68</v>
      </c>
    </row>
    <row r="18" spans="1:4" ht="12.75">
      <c r="A18" s="5" t="s">
        <v>26</v>
      </c>
      <c r="B18" s="6" t="s">
        <v>27</v>
      </c>
      <c r="C18" s="6">
        <f>C3-C9</f>
        <v>-45610.48999999999</v>
      </c>
      <c r="D18" s="6">
        <f>D3-D9</f>
        <v>51.52000000001863</v>
      </c>
    </row>
    <row r="19" spans="1:4" ht="24">
      <c r="A19" s="5" t="s">
        <v>28</v>
      </c>
      <c r="B19" s="3" t="s">
        <v>29</v>
      </c>
      <c r="C19" s="6">
        <f>SUM(C20:C22)</f>
        <v>27349.2</v>
      </c>
      <c r="D19" s="6">
        <f>SUM(D20:D22)</f>
        <v>44829.81</v>
      </c>
    </row>
    <row r="20" spans="1:4" ht="12.75">
      <c r="A20" s="4" t="s">
        <v>3</v>
      </c>
      <c r="B20" s="8" t="s">
        <v>30</v>
      </c>
      <c r="C20" s="7"/>
      <c r="D20" s="7"/>
    </row>
    <row r="21" spans="1:4" ht="12.75">
      <c r="A21" s="4" t="s">
        <v>5</v>
      </c>
      <c r="B21" s="7" t="s">
        <v>31</v>
      </c>
      <c r="C21" s="7">
        <v>25000</v>
      </c>
      <c r="D21" s="7">
        <v>6000</v>
      </c>
    </row>
    <row r="22" spans="1:4" ht="12.75">
      <c r="A22" s="4" t="s">
        <v>6</v>
      </c>
      <c r="B22" s="7" t="s">
        <v>32</v>
      </c>
      <c r="C22" s="7">
        <v>2349.2</v>
      </c>
      <c r="D22" s="7">
        <v>38829.81</v>
      </c>
    </row>
    <row r="23" spans="1:4" ht="12" customHeight="1">
      <c r="A23" s="5" t="s">
        <v>33</v>
      </c>
      <c r="B23" s="9" t="s">
        <v>34</v>
      </c>
      <c r="C23" s="6">
        <v>155.91</v>
      </c>
      <c r="D23" s="6">
        <f>SUM(D24:D26)</f>
        <v>555.72</v>
      </c>
    </row>
    <row r="24" spans="1:4" ht="36">
      <c r="A24" s="4" t="s">
        <v>3</v>
      </c>
      <c r="B24" s="1" t="s">
        <v>35</v>
      </c>
      <c r="C24" s="7"/>
      <c r="D24" s="7"/>
    </row>
    <row r="25" spans="1:4" ht="24">
      <c r="A25" s="4" t="s">
        <v>5</v>
      </c>
      <c r="B25" s="1" t="s">
        <v>36</v>
      </c>
      <c r="C25" s="7"/>
      <c r="D25" s="7"/>
    </row>
    <row r="26" spans="1:4" ht="12.75">
      <c r="A26" s="4" t="s">
        <v>6</v>
      </c>
      <c r="B26" s="7" t="s">
        <v>37</v>
      </c>
      <c r="C26" s="7">
        <v>155.91</v>
      </c>
      <c r="D26" s="7">
        <v>555.72</v>
      </c>
    </row>
    <row r="27" spans="1:4" ht="12.75">
      <c r="A27" s="5" t="s">
        <v>38</v>
      </c>
      <c r="B27" s="6" t="s">
        <v>39</v>
      </c>
      <c r="C27" s="6">
        <f>C18+C19-C23</f>
        <v>-18417.19999999999</v>
      </c>
      <c r="D27" s="6">
        <f>D18+D19-D23</f>
        <v>44325.610000000015</v>
      </c>
    </row>
    <row r="28" spans="1:4" ht="12.75">
      <c r="A28" s="5" t="s">
        <v>40</v>
      </c>
      <c r="B28" s="6" t="s">
        <v>41</v>
      </c>
      <c r="C28" s="6">
        <f>SUM(C29:C30)</f>
        <v>1710.44</v>
      </c>
      <c r="D28" s="6">
        <f>SUM(D29:D30)</f>
        <v>1607.61</v>
      </c>
    </row>
    <row r="29" spans="1:4" ht="12.75">
      <c r="A29" s="4" t="s">
        <v>3</v>
      </c>
      <c r="B29" s="7" t="s">
        <v>42</v>
      </c>
      <c r="C29" s="7">
        <v>1710.44</v>
      </c>
      <c r="D29" s="7">
        <v>1607.61</v>
      </c>
    </row>
    <row r="30" spans="1:4" ht="12.75">
      <c r="A30" s="4" t="s">
        <v>5</v>
      </c>
      <c r="B30" s="7" t="s">
        <v>43</v>
      </c>
      <c r="C30" s="7"/>
      <c r="D30" s="7"/>
    </row>
    <row r="31" spans="1:4" ht="12.75">
      <c r="A31" s="5" t="s">
        <v>44</v>
      </c>
      <c r="B31" s="6" t="s">
        <v>45</v>
      </c>
      <c r="C31" s="5">
        <f>SUM(C32:C33)</f>
        <v>0.73</v>
      </c>
      <c r="D31" s="5">
        <f>SUM(D32:D33)</f>
        <v>38.17</v>
      </c>
    </row>
    <row r="32" spans="1:4" ht="12.75">
      <c r="A32" s="4" t="s">
        <v>3</v>
      </c>
      <c r="B32" s="7" t="s">
        <v>42</v>
      </c>
      <c r="C32" s="4">
        <v>0.73</v>
      </c>
      <c r="D32" s="4">
        <v>38.17</v>
      </c>
    </row>
    <row r="33" spans="1:4" ht="12.75">
      <c r="A33" s="4" t="s">
        <v>5</v>
      </c>
      <c r="B33" s="7" t="s">
        <v>43</v>
      </c>
      <c r="C33" s="4"/>
      <c r="D33" s="4"/>
    </row>
    <row r="34" spans="1:4" ht="12.75">
      <c r="A34" s="5" t="s">
        <v>3</v>
      </c>
      <c r="B34" s="6" t="s">
        <v>46</v>
      </c>
      <c r="C34" s="5">
        <f>C27+C28-C31</f>
        <v>-16707.48999999999</v>
      </c>
      <c r="D34" s="5">
        <f>D27+D28-D31</f>
        <v>45895.05000000002</v>
      </c>
    </row>
    <row r="35" spans="1:4" ht="12.75">
      <c r="A35" s="5" t="s">
        <v>47</v>
      </c>
      <c r="B35" s="10" t="s">
        <v>48</v>
      </c>
      <c r="C35" s="5">
        <v>0</v>
      </c>
      <c r="D35" s="5">
        <f>D36-D37</f>
        <v>0</v>
      </c>
    </row>
    <row r="36" spans="1:4" ht="12.75">
      <c r="A36" s="4" t="s">
        <v>3</v>
      </c>
      <c r="B36" s="7" t="s">
        <v>49</v>
      </c>
      <c r="C36" s="4"/>
      <c r="D36" s="4"/>
    </row>
    <row r="37" spans="1:4" ht="12.75">
      <c r="A37" s="4" t="s">
        <v>5</v>
      </c>
      <c r="B37" s="7" t="s">
        <v>50</v>
      </c>
      <c r="C37" s="4"/>
      <c r="D37" s="4"/>
    </row>
    <row r="38" spans="1:4" ht="12.75">
      <c r="A38" s="5" t="s">
        <v>51</v>
      </c>
      <c r="B38" s="6" t="s">
        <v>52</v>
      </c>
      <c r="C38" s="5">
        <f>C34+C35</f>
        <v>-16707.48999999999</v>
      </c>
      <c r="D38" s="5">
        <f>D34+D35</f>
        <v>45895.05000000002</v>
      </c>
    </row>
    <row r="39" spans="1:4" ht="12.75">
      <c r="A39" s="5" t="s">
        <v>53</v>
      </c>
      <c r="B39" s="6" t="s">
        <v>54</v>
      </c>
      <c r="C39" s="11"/>
      <c r="D39" s="11">
        <v>7</v>
      </c>
    </row>
    <row r="40" spans="1:4" ht="36">
      <c r="A40" s="5" t="s">
        <v>55</v>
      </c>
      <c r="B40" s="3" t="s">
        <v>56</v>
      </c>
      <c r="C40" s="11"/>
      <c r="D40" s="11"/>
    </row>
    <row r="41" spans="1:4" ht="12.75">
      <c r="A41" s="5" t="s">
        <v>57</v>
      </c>
      <c r="B41" s="6" t="s">
        <v>58</v>
      </c>
      <c r="C41" s="5">
        <f>C38-C39-C40</f>
        <v>-16707.48999999999</v>
      </c>
      <c r="D41" s="5">
        <f>D38-D39-D40</f>
        <v>45888.05000000002</v>
      </c>
    </row>
    <row r="44" spans="1:5" ht="12.75">
      <c r="A44" s="2" t="s">
        <v>59</v>
      </c>
      <c r="C44" t="s">
        <v>65</v>
      </c>
      <c r="E44" t="s">
        <v>60</v>
      </c>
    </row>
    <row r="45" spans="1:5" ht="12.75">
      <c r="A45" s="2" t="s">
        <v>61</v>
      </c>
      <c r="C45" t="s">
        <v>62</v>
      </c>
      <c r="E45" t="s">
        <v>63</v>
      </c>
    </row>
  </sheetData>
  <sheetProtection/>
  <mergeCells count="2">
    <mergeCell ref="A1:B1"/>
    <mergeCell ref="C1:D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alse</cp:lastModifiedBy>
  <cp:lastPrinted>2013-04-26T09:44:23Z</cp:lastPrinted>
  <dcterms:created xsi:type="dcterms:W3CDTF">2011-03-29T09:50:00Z</dcterms:created>
  <dcterms:modified xsi:type="dcterms:W3CDTF">2013-05-08T12:06:27Z</dcterms:modified>
  <cp:category/>
  <cp:version/>
  <cp:contentType/>
  <cp:contentStatus/>
</cp:coreProperties>
</file>