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<sst xmlns="http://schemas.openxmlformats.org/spreadsheetml/2006/main" count="170" uniqueCount="108">
  <si>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</si>
  <si>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</si>
  <si>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</si>
  <si>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</si>
  <si>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</si>
  <si>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</si>
  <si>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</si>
  <si>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</si>
  <si>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</si>
  <si>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</si>
  <si>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</si>
  <si>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</si>
  <si>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</si>
  <si>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</si>
  <si>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</si>
  <si>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</si>
  <si>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</si>
  <si>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</si>
  <si>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</si>
  <si>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</si>
  <si>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</si>
  <si>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</si>
  <si>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</si>
  <si>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</si>
  <si>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</si>
  <si>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</si>
  <si>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</si>
  <si>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</si>
  <si>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</si>
  <si>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</si>
  <si>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</si>
  <si>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</si>
  <si>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</si>
  <si>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</si>
  <si>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</si>
  <si>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</si>
  <si>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</si>
  <si>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</si>
  <si>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</si>
  <si>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</si>
  <si>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</si>
  <si>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</si>
  <si>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</si>
  <si>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</si>
  <si>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</si>
  <si>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</si>
  <si>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</si>
  <si>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</si>
  <si>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</si>
  <si>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</si>
  <si>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</si>
  <si>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</si>
  <si>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</si>
  <si>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</si>
  <si>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</si>
  <si>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</si>
  <si>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</si>
  <si>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</si>
  <si>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</si>
  <si>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</si>
  <si>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</si>
  <si>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</si>
  <si>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</si>
  <si>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</si>
  <si>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</si>
  <si>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</si>
  <si>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</si>
  <si>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</si>
  <si>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</si>
  <si>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</si>
  <si>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</si>
  <si>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</si>
  <si>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</si>
  <si>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</si>
  <si>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</si>
  <si>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</si>
  <si>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</si>
  <si>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</si>
  <si>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</si>
  <si>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</si>
  <si>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</si>
  <si>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</si>
  <si>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</si>
  <si>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</si>
  <si>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</si>
  <si>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</si>
  <si>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</si>
  <si>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</si>
  <si>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</si>
  <si>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</si>
  <si>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</si>
  <si>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</si>
  <si>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</si>
  <si>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</si>
  <si>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</si>
  <si>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</si>
  <si>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</si>
  <si>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</si>
  <si>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</si>
  <si>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</si>
  <si>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</si>
  <si>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</si>
  <si>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>Miejska Biblioteka Publiczna  w Kuźni Rac.</t>
  </si>
  <si>
    <t>Stan na 31.12.2007</t>
  </si>
  <si>
    <t>Sporządził: Agnieszka Erynkwajt</t>
  </si>
  <si>
    <t>BILANS JEDNOSTEK 
z wyłączeniem banków i ubezpieczycieli na dzień 31.12.2008 r.</t>
  </si>
  <si>
    <t>Stan na 31.12.2008</t>
  </si>
  <si>
    <t>Miejsce, data sporządzenia:    Kuźnia Raciborska, 28.03.2009r.                                                                          Zatwierdził: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</si>
</sst>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G1" sqref="G1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16" t="s">
        <v>102</v>
      </c>
      <c r="B1" s="16"/>
      <c r="C1" s="17" t="s">
        <v>105</v>
      </c>
      <c r="D1" s="18"/>
      <c r="E1" s="18"/>
      <c r="F1" s="18"/>
      <c r="G1" s="19"/>
      <c r="H1" s="20"/>
    </row>
    <row r="2" spans="1:8" ht="12.75">
      <c r="A2" s="16"/>
      <c r="B2" s="16"/>
      <c r="C2" s="18"/>
      <c r="D2" s="18"/>
      <c r="E2" s="18"/>
      <c r="F2" s="18"/>
      <c r="G2" s="21"/>
      <c r="H2" s="22"/>
    </row>
    <row r="3" spans="1:8" ht="12.75">
      <c r="A3" s="16"/>
      <c r="B3" s="16"/>
      <c r="C3" s="18"/>
      <c r="D3" s="18"/>
      <c r="E3" s="18"/>
      <c r="F3" s="18"/>
      <c r="G3" s="23"/>
      <c r="H3" s="24"/>
    </row>
    <row r="4" spans="1:8" ht="45" customHeight="1">
      <c r="A4" s="5"/>
      <c r="B4" s="6" t="s">
        <v>88</v>
      </c>
      <c r="C4" s="5" t="s">
        <v>103</v>
      </c>
      <c r="D4" s="5" t="s">
        <v>106</v>
      </c>
      <c r="E4" s="7"/>
      <c r="F4" s="6" t="s">
        <v>56</v>
      </c>
      <c r="G4" s="5" t="s">
        <v>103</v>
      </c>
      <c r="H4" s="5" t="s">
        <v>106</v>
      </c>
    </row>
    <row r="5" spans="1:8" ht="13.5" customHeight="1">
      <c r="A5" s="12" t="s">
        <v>0</v>
      </c>
      <c r="B5" s="12" t="s">
        <v>7</v>
      </c>
      <c r="C5" s="12">
        <f>C6+C10+C20</f>
        <v>6134</v>
      </c>
      <c r="D5" s="12">
        <v>2338</v>
      </c>
      <c r="E5" s="13" t="s">
        <v>0</v>
      </c>
      <c r="F5" s="14" t="s">
        <v>57</v>
      </c>
      <c r="G5" s="15">
        <f>SUM(G6:G11)</f>
        <v>-327.4300000000003</v>
      </c>
      <c r="H5" s="15">
        <f>SUM(H6:H11)</f>
        <v>-1811.29</v>
      </c>
    </row>
    <row r="6" spans="1:8" ht="29.25" customHeight="1">
      <c r="A6" s="2" t="s">
        <v>1</v>
      </c>
      <c r="B6" s="4" t="s">
        <v>8</v>
      </c>
      <c r="C6" s="3">
        <f>SUM(C7:C9)</f>
        <v>0</v>
      </c>
      <c r="D6" s="3">
        <f>SUM(D7:D9)</f>
        <v>0</v>
      </c>
      <c r="E6" s="4" t="s">
        <v>1</v>
      </c>
      <c r="F6" s="4" t="s">
        <v>58</v>
      </c>
      <c r="G6" s="4">
        <v>3832.84</v>
      </c>
      <c r="H6" s="2">
        <v>-327.43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/>
      <c r="D8" s="3"/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f>C11+C18+C19</f>
        <v>6134</v>
      </c>
      <c r="D10" s="4"/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6134</v>
      </c>
      <c r="D11" s="1">
        <v>2338</v>
      </c>
      <c r="E11" s="4" t="s">
        <v>100</v>
      </c>
      <c r="F11" s="4" t="s">
        <v>61</v>
      </c>
      <c r="G11" s="4">
        <v>-4160.27</v>
      </c>
      <c r="H11" s="2">
        <v>-1483.86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f>G13+G21+G27+G40</f>
        <v>6921.79</v>
      </c>
      <c r="H12" s="8">
        <f>H13+H21+H27+H40</f>
        <v>6805.240000000001</v>
      </c>
    </row>
    <row r="13" spans="1:8" ht="28.5" customHeight="1">
      <c r="A13" s="1" t="s">
        <v>14</v>
      </c>
      <c r="B13" s="1" t="s">
        <v>15</v>
      </c>
      <c r="C13" s="1"/>
      <c r="D13" s="3"/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1961</v>
      </c>
      <c r="D14" s="3">
        <v>1338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4173</v>
      </c>
      <c r="D16" s="3">
        <v>1000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460.36</v>
      </c>
      <c r="D25" s="8">
        <v>2655.95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0</v>
      </c>
      <c r="D26" s="4">
        <f>SUM(D27:D32)</f>
        <v>0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/>
      <c r="D27" s="3"/>
      <c r="E27" s="4" t="s">
        <v>24</v>
      </c>
      <c r="F27" s="4" t="s">
        <v>74</v>
      </c>
      <c r="G27" s="4">
        <f>G28+G39</f>
        <v>6921.79</v>
      </c>
      <c r="H27" s="4">
        <f>H28+H39</f>
        <v>6805.240000000001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f>G29+G30+G31+G34+G35+G36+G37+G38</f>
        <v>6870.12</v>
      </c>
      <c r="H28" s="1">
        <f>H29+H30+H31+H34+H35+H36+H37+H38</f>
        <v>6566.18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f>SUM(G32:G33)</f>
        <v>169.58</v>
      </c>
      <c r="H31" s="1">
        <f>SUM(H32:H33)</f>
        <v>215.64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169.58</v>
      </c>
      <c r="H32" s="3">
        <v>215.64</v>
      </c>
    </row>
    <row r="33" spans="1:8" ht="25.5">
      <c r="A33" s="4" t="s">
        <v>11</v>
      </c>
      <c r="B33" s="4" t="s">
        <v>41</v>
      </c>
      <c r="C33" s="4">
        <f>C34</f>
        <v>0</v>
      </c>
      <c r="D33" s="4">
        <f>D34</f>
        <v>0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f>SUM(C35:C38)</f>
        <v>0</v>
      </c>
      <c r="D34" s="3">
        <f>SUM(D35:D38)</f>
        <v>0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/>
      <c r="D35" s="3"/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/>
      <c r="D36" s="3"/>
      <c r="E36" s="1" t="s">
        <v>77</v>
      </c>
      <c r="F36" s="1" t="s">
        <v>80</v>
      </c>
      <c r="G36" s="3">
        <v>6700.54</v>
      </c>
      <c r="H36" s="3">
        <v>6350.54</v>
      </c>
    </row>
    <row r="37" spans="1:8" ht="12.75">
      <c r="A37" s="1" t="s">
        <v>16</v>
      </c>
      <c r="B37" s="1" t="s">
        <v>44</v>
      </c>
      <c r="C37" s="3"/>
      <c r="D37" s="3"/>
      <c r="E37" s="1" t="s">
        <v>79</v>
      </c>
      <c r="F37" s="1" t="s">
        <v>81</v>
      </c>
      <c r="G37" s="1"/>
      <c r="H37" s="3"/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f>C40+C47</f>
        <v>460.36</v>
      </c>
      <c r="D39" s="2">
        <v>2655.95</v>
      </c>
      <c r="E39" s="1" t="s">
        <v>3</v>
      </c>
      <c r="F39" s="1" t="s">
        <v>82</v>
      </c>
      <c r="G39" s="1">
        <v>51.67</v>
      </c>
      <c r="H39" s="3">
        <v>239.06</v>
      </c>
    </row>
    <row r="40" spans="1:8" ht="12.75">
      <c r="A40" s="1" t="s">
        <v>2</v>
      </c>
      <c r="B40" s="1" t="s">
        <v>49</v>
      </c>
      <c r="C40" s="3">
        <f>C41+C43</f>
        <v>460.36</v>
      </c>
      <c r="D40" s="3">
        <v>2655.95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f>SUM(C44:C46)</f>
        <v>460.36</v>
      </c>
      <c r="D43" s="3">
        <v>2655.95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460.36</v>
      </c>
      <c r="D44" s="3">
        <v>2655.95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/>
      <c r="D48" s="2"/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6594.36</v>
      </c>
      <c r="D49" s="10">
        <f>D25+D5</f>
        <v>4993.95</v>
      </c>
      <c r="E49" s="5"/>
      <c r="F49" s="11" t="s">
        <v>85</v>
      </c>
      <c r="G49" s="11">
        <f>G12+G5</f>
        <v>6594.36</v>
      </c>
      <c r="H49" s="11">
        <f>H12+H5</f>
        <v>4993.950000000001</v>
      </c>
    </row>
    <row r="51" spans="2:3" ht="12.75">
      <c r="B51" t="s">
        <v>104</v>
      </c>
      <c r="C51" t="s">
        <v>107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Gmina</cp:lastModifiedBy>
  <cp:lastPrinted>2008-03-26T08:11:16Z</cp:lastPrinted>
  <dcterms:created xsi:type="dcterms:W3CDTF">2003-01-09T20:29:24Z</dcterms:created>
  <dcterms:modified xsi:type="dcterms:W3CDTF">2009-05-07T08:32:20Z</dcterms:modified>
  <cp:category/>
  <cp:version/>
  <cp:contentType/>
  <cp:contentStatus/>
</cp:coreProperties>
</file>