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przek.'!$A$1:$E$84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<sst xmlns="http://schemas.openxmlformats.org/spreadsheetml/2006/main" count="65" uniqueCount="64">
  <si>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</si>
  <si>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</si>
  <si>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</si>
  <si>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</si>
  <si>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</si>
  <si>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</si>
  <si>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</si>
  <si>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</si>
  <si>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</si>
  <si>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</si>
  <si>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</si>
  <si>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</si>
  <si>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</si>
  <si>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</si>
  <si>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</si>
  <si>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</si>
  <si>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</si>
  <si>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</si>
  <si>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</si>
  <si>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</si>
  <si>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</si>
  <si>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</si>
  <si>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</si>
  <si>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</si>
  <si>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</si>
  <si>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</si>
  <si>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</si>
  <si>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</si>
  <si>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</si>
  <si>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</si>
  <si>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</si>
  <si>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</si>
  <si>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</si>
  <si>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</si>
  <si>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</si>
  <si>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</si>
  <si>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1.Rozdział 60014 - Drogi publiczne powiatowe</t>
  </si>
  <si>
    <t>a) Pomoc finansowa dla powiatu raciborskiego udzielana w formie dotacji celowej na remonty chodników w ciagach dróg powiatowych na terenie gminy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</si>
  <si>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</si>
  <si>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</si>
  <si>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</si>
  <si>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</si>
  <si>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</si>
  <si>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</si>
  <si>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</si>
  <si>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</si>
  <si>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</si>
  <si>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</si>
  <si>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</si>
  <si>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</si>
  <si>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</si>
  <si>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</si>
  <si>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</si>
  <si>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Dział 750 -Administracja publiczna</t>
  </si>
  <si>
    <t>a)rozdział 75011-Dotacja celowa dla Powiatu Raciborskiego na prowadzenie biura paszportowego udzielona w formie pomocy finansowej</t>
  </si>
  <si>
    <t>b)rozdział 75075- dotacja celowa w formie pomocy finasowej na zadanie "Powiat Raciborski to dobra inwestycja"</t>
  </si>
  <si>
    <t>Załącznik Nr 5 do Projektu Uchwały w sprawie uchwalenia budzetu gminy na 2011 rok</t>
  </si>
  <si>
    <t>Plan dotacji do przekazania w roku 2011 (w złotych)</t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</si>
  <si>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</si>
  <si>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</si>
  <si>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remonty,utrzymanie oraz naprawa 1m² powierzchni  budynków i mieszkaań komunalnych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</si>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</sst>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4" fillId="4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4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5" fillId="0" borderId="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Fill="1" applyBorder="1" applyAlignment="1">
      <alignment/>
    </xf>
    <xf numFmtId="0" fontId="8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18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183" fontId="1" fillId="4" borderId="1" xfId="0" applyNumberFormat="1" applyFont="1" applyFill="1" applyBorder="1" applyAlignment="1">
      <alignment/>
    </xf>
    <xf numFmtId="183" fontId="1" fillId="3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12" t="s">
        <v>15</v>
      </c>
      <c r="H1" s="112"/>
      <c r="I1" s="112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tabSelected="1" workbookViewId="0" topLeftCell="A1">
      <selection activeCell="A5" sqref="A5:E5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6" customFormat="1" ht="12.75">
      <c r="A1" s="115" t="s">
        <v>56</v>
      </c>
      <c r="B1" s="115"/>
      <c r="C1" s="115"/>
      <c r="D1" s="21"/>
      <c r="E1" s="21"/>
      <c r="F1" s="21"/>
      <c r="G1" s="21"/>
      <c r="H1" s="21"/>
    </row>
    <row r="2" spans="1:8" s="16" customFormat="1" ht="12.75">
      <c r="A2" s="115"/>
      <c r="B2" s="115"/>
      <c r="C2" s="115"/>
      <c r="D2" s="21"/>
      <c r="E2" s="21"/>
      <c r="F2" s="21"/>
      <c r="G2" s="21"/>
      <c r="H2" s="21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ht="12.75">
      <c r="A5" s="113" t="s">
        <v>57</v>
      </c>
      <c r="B5" s="113"/>
      <c r="C5" s="113"/>
      <c r="D5" s="113"/>
      <c r="E5" s="113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ht="12.75">
      <c r="A6" s="2"/>
      <c r="B6" s="114"/>
      <c r="C6" s="114"/>
      <c r="D6" s="114"/>
      <c r="E6" s="2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s="14" customFormat="1" ht="12.75">
      <c r="A7" s="36" t="s">
        <v>0</v>
      </c>
      <c r="B7" s="36" t="s">
        <v>6</v>
      </c>
      <c r="C7" s="36" t="s">
        <v>9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 ht="12.75">
      <c r="A8" s="5">
        <v>1</v>
      </c>
      <c r="B8" s="5">
        <v>2</v>
      </c>
      <c r="C8" s="5">
        <v>3</v>
      </c>
      <c r="D8" s="6"/>
      <c r="E8" s="7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s="14" customFormat="1" ht="38.25">
      <c r="A9" s="15" t="s">
        <v>1</v>
      </c>
      <c r="B9" s="83" t="s">
        <v>46</v>
      </c>
      <c r="C9" s="84">
        <f>SUM(C11,C14)</f>
        <v>616000</v>
      </c>
      <c r="D9" s="26"/>
      <c r="E9" s="2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 ht="12.75">
      <c r="A10" s="12"/>
      <c r="B10" s="67"/>
      <c r="C10" s="68"/>
      <c r="D10" s="4"/>
      <c r="E10" s="8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s="34" customFormat="1" ht="12.75">
      <c r="A11" s="31"/>
      <c r="B11" s="79" t="s">
        <v>14</v>
      </c>
      <c r="C11" s="80">
        <f>SUM(C12)</f>
        <v>310000</v>
      </c>
      <c r="D11" s="32"/>
      <c r="E11" s="33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</row>
    <row r="12" spans="1:5" s="40" customFormat="1" ht="51">
      <c r="A12" s="54"/>
      <c r="B12" s="81" t="s">
        <v>60</v>
      </c>
      <c r="C12" s="82">
        <v>310000</v>
      </c>
      <c r="D12" s="55"/>
      <c r="E12" s="56"/>
    </row>
    <row r="13" spans="1:39" ht="12.75">
      <c r="A13" s="12"/>
      <c r="B13" s="67"/>
      <c r="C13" s="71"/>
      <c r="D13" s="4"/>
      <c r="E13" s="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s="34" customFormat="1" ht="12.75">
      <c r="A14" s="31"/>
      <c r="B14" s="79" t="s">
        <v>10</v>
      </c>
      <c r="C14" s="80">
        <f>SUM(C15:C17)</f>
        <v>306000</v>
      </c>
      <c r="D14" s="32"/>
      <c r="E14" s="33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</row>
    <row r="15" spans="1:5" s="40" customFormat="1" ht="51">
      <c r="A15" s="39"/>
      <c r="B15" s="81" t="s">
        <v>61</v>
      </c>
      <c r="C15" s="82">
        <v>150000</v>
      </c>
      <c r="D15" s="55"/>
      <c r="E15" s="56"/>
    </row>
    <row r="16" spans="1:5" s="40" customFormat="1" ht="51">
      <c r="A16" s="39"/>
      <c r="B16" s="81" t="s">
        <v>62</v>
      </c>
      <c r="C16" s="82">
        <v>150000</v>
      </c>
      <c r="D16" s="55"/>
      <c r="E16" s="56"/>
    </row>
    <row r="17" spans="1:5" s="40" customFormat="1" ht="38.25">
      <c r="A17" s="54"/>
      <c r="B17" s="81" t="s">
        <v>63</v>
      </c>
      <c r="C17" s="82">
        <v>6000</v>
      </c>
      <c r="D17" s="55"/>
      <c r="E17" s="56"/>
    </row>
    <row r="18" spans="1:39" s="16" customFormat="1" ht="12.75">
      <c r="A18" s="30"/>
      <c r="B18" s="67"/>
      <c r="C18" s="71"/>
      <c r="D18" s="27"/>
      <c r="E18" s="11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s="23" customFormat="1" ht="25.5">
      <c r="A19" s="15" t="s">
        <v>2</v>
      </c>
      <c r="B19" s="83" t="s">
        <v>21</v>
      </c>
      <c r="C19" s="84">
        <f>SUM(C21)</f>
        <v>155000</v>
      </c>
      <c r="D19" s="28"/>
      <c r="E19" s="22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</row>
    <row r="20" spans="1:39" ht="12.75">
      <c r="A20" s="13"/>
      <c r="B20" s="92"/>
      <c r="C20" s="94"/>
      <c r="D20" s="4"/>
      <c r="E20" s="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s="34" customFormat="1" ht="12.75">
      <c r="A21" s="31"/>
      <c r="B21" s="79" t="s">
        <v>12</v>
      </c>
      <c r="C21" s="80">
        <f>SUM(C22:C23)</f>
        <v>155000</v>
      </c>
      <c r="D21" s="35"/>
      <c r="E21" s="33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5" s="60" customFormat="1" ht="12.75">
      <c r="A22" s="57"/>
      <c r="B22" s="103" t="s">
        <v>17</v>
      </c>
      <c r="C22" s="104">
        <v>105000</v>
      </c>
      <c r="D22" s="58"/>
      <c r="E22" s="59"/>
    </row>
    <row r="23" spans="1:5" s="60" customFormat="1" ht="12.75">
      <c r="A23" s="61"/>
      <c r="B23" s="103" t="s">
        <v>23</v>
      </c>
      <c r="C23" s="104">
        <v>50000</v>
      </c>
      <c r="D23" s="58"/>
      <c r="E23" s="59"/>
    </row>
    <row r="24" spans="1:39" ht="12.75">
      <c r="A24" s="13"/>
      <c r="B24" s="67"/>
      <c r="C24" s="71"/>
      <c r="D24" s="4"/>
      <c r="E24" s="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1:39" s="14" customFormat="1" ht="25.5">
      <c r="A25" s="15" t="s">
        <v>3</v>
      </c>
      <c r="B25" s="83" t="s">
        <v>47</v>
      </c>
      <c r="C25" s="84">
        <f>SUM(C27)</f>
        <v>1220000</v>
      </c>
      <c r="D25" s="17"/>
      <c r="E25" s="1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ht="12.75">
      <c r="A26" s="13"/>
      <c r="B26" s="92"/>
      <c r="C26" s="94"/>
      <c r="D26" s="4"/>
      <c r="E26" s="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s="34" customFormat="1" ht="12.75">
      <c r="A27" s="31"/>
      <c r="B27" s="79" t="s">
        <v>11</v>
      </c>
      <c r="C27" s="80">
        <f>SUM(C28:C29)</f>
        <v>1220000</v>
      </c>
      <c r="D27" s="32"/>
      <c r="E27" s="33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</row>
    <row r="28" spans="1:5" s="60" customFormat="1" ht="12.75">
      <c r="A28" s="57"/>
      <c r="B28" s="103" t="s">
        <v>18</v>
      </c>
      <c r="C28" s="104">
        <v>1000000</v>
      </c>
      <c r="D28" s="58"/>
      <c r="E28" s="59"/>
    </row>
    <row r="29" spans="1:5" s="60" customFormat="1" ht="12.75">
      <c r="A29" s="57"/>
      <c r="B29" s="103" t="s">
        <v>19</v>
      </c>
      <c r="C29" s="104">
        <v>220000</v>
      </c>
      <c r="D29" s="58"/>
      <c r="E29" s="59"/>
    </row>
    <row r="30" spans="1:39" ht="12.75">
      <c r="A30" s="13"/>
      <c r="B30" s="92"/>
      <c r="C30" s="94"/>
      <c r="D30" s="4"/>
      <c r="E30" s="8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s="25" customFormat="1" ht="25.5">
      <c r="A31" s="15" t="s">
        <v>4</v>
      </c>
      <c r="B31" s="83" t="s">
        <v>48</v>
      </c>
      <c r="C31" s="84">
        <f>SUM(C33,C36)</f>
        <v>162802.7</v>
      </c>
      <c r="D31" s="29"/>
      <c r="E31" s="24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</row>
    <row r="32" spans="1:39" s="21" customFormat="1" ht="12.75">
      <c r="A32" s="12"/>
      <c r="B32" s="72"/>
      <c r="C32" s="68"/>
      <c r="D32" s="27"/>
      <c r="E32" s="1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</row>
    <row r="33" spans="1:39" s="34" customFormat="1" ht="12.75">
      <c r="A33" s="31"/>
      <c r="B33" s="79" t="s">
        <v>20</v>
      </c>
      <c r="C33" s="80">
        <f>SUM(C34)</f>
        <v>160000</v>
      </c>
      <c r="D33" s="32"/>
      <c r="E33" s="33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5" s="40" customFormat="1" ht="25.5">
      <c r="A34" s="39"/>
      <c r="B34" s="81" t="s">
        <v>59</v>
      </c>
      <c r="C34" s="82">
        <v>160000</v>
      </c>
      <c r="D34" s="52"/>
      <c r="E34" s="53"/>
    </row>
    <row r="35" spans="1:39" ht="12.75">
      <c r="A35" s="13"/>
      <c r="B35" s="67"/>
      <c r="C35" s="71"/>
      <c r="D35" s="9"/>
      <c r="E35" s="1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s="34" customFormat="1" ht="12.75">
      <c r="A36" s="31"/>
      <c r="B36" s="79" t="s">
        <v>53</v>
      </c>
      <c r="C36" s="110">
        <f>SUM(C37+C38)</f>
        <v>2802.7</v>
      </c>
      <c r="D36" s="32"/>
      <c r="E36" s="33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</row>
    <row r="37" spans="1:5" s="40" customFormat="1" ht="38.25">
      <c r="A37" s="39"/>
      <c r="B37" s="81" t="s">
        <v>54</v>
      </c>
      <c r="C37" s="82">
        <v>2429</v>
      </c>
      <c r="D37" s="52"/>
      <c r="E37" s="53"/>
    </row>
    <row r="38" spans="1:39" ht="25.5">
      <c r="A38" s="13"/>
      <c r="B38" s="92" t="s">
        <v>55</v>
      </c>
      <c r="C38" s="93">
        <v>373.7</v>
      </c>
      <c r="D38" s="9"/>
      <c r="E38" s="1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 s="14" customFormat="1" ht="12.75">
      <c r="A39" s="15" t="s">
        <v>5</v>
      </c>
      <c r="B39" s="83" t="s">
        <v>22</v>
      </c>
      <c r="C39" s="84">
        <f>C41</f>
        <v>60000</v>
      </c>
      <c r="D39" s="28"/>
      <c r="E39" s="22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ht="12.75">
      <c r="A40" s="13"/>
      <c r="B40" s="67"/>
      <c r="C40" s="71"/>
      <c r="D40" s="3" t="s">
        <v>8</v>
      </c>
      <c r="E40" s="1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s="34" customFormat="1" ht="12.75">
      <c r="A41" s="31"/>
      <c r="B41" s="79" t="s">
        <v>16</v>
      </c>
      <c r="C41" s="80">
        <f>C42</f>
        <v>60000</v>
      </c>
      <c r="D41" s="32"/>
      <c r="E41" s="33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" s="40" customFormat="1" ht="25.5">
      <c r="A42" s="62"/>
      <c r="B42" s="81" t="s">
        <v>58</v>
      </c>
      <c r="C42" s="82">
        <v>60000</v>
      </c>
    </row>
    <row r="43" spans="1:39" ht="12.75">
      <c r="A43" s="13"/>
      <c r="B43" s="73"/>
      <c r="C43" s="71"/>
      <c r="D43" s="1"/>
      <c r="E43" s="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s="38" customFormat="1" ht="12.75">
      <c r="A44" s="37" t="s">
        <v>38</v>
      </c>
      <c r="B44" s="15" t="s">
        <v>25</v>
      </c>
      <c r="C44" s="84">
        <f>C46</f>
        <v>6000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12.75">
      <c r="A45" s="13"/>
      <c r="B45" s="30"/>
      <c r="C45" s="94"/>
      <c r="D45" s="1"/>
      <c r="E45" s="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s="46" customFormat="1" ht="25.5">
      <c r="A46" s="51"/>
      <c r="B46" s="95" t="s">
        <v>26</v>
      </c>
      <c r="C46" s="96">
        <f>C48</f>
        <v>6000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12.75">
      <c r="A47" s="13"/>
      <c r="B47" s="97"/>
      <c r="C47" s="94"/>
      <c r="D47" s="1"/>
      <c r="E47" s="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" s="40" customFormat="1" ht="12.75">
      <c r="A48" s="39"/>
      <c r="B48" s="98" t="s">
        <v>27</v>
      </c>
      <c r="C48" s="82">
        <f>C49</f>
        <v>6000</v>
      </c>
    </row>
    <row r="49" spans="1:3" s="40" customFormat="1" ht="51">
      <c r="A49" s="39"/>
      <c r="B49" s="99" t="s">
        <v>30</v>
      </c>
      <c r="C49" s="82">
        <v>6000</v>
      </c>
    </row>
    <row r="50" spans="1:39" ht="12.75">
      <c r="A50" s="13"/>
      <c r="B50" s="73"/>
      <c r="C50" s="71"/>
      <c r="D50" s="1"/>
      <c r="E50" s="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38" customFormat="1" ht="25.5">
      <c r="A51" s="41" t="s">
        <v>39</v>
      </c>
      <c r="B51" s="83" t="s">
        <v>49</v>
      </c>
      <c r="C51" s="84">
        <f>C53</f>
        <v>770000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1:3" s="43" customFormat="1" ht="12.75">
      <c r="A52" s="42"/>
      <c r="B52" s="100"/>
      <c r="C52" s="101"/>
    </row>
    <row r="53" spans="1:39" s="46" customFormat="1" ht="12.75">
      <c r="A53" s="45"/>
      <c r="B53" s="102" t="s">
        <v>24</v>
      </c>
      <c r="C53" s="96">
        <f>SUM(C55:C56)</f>
        <v>770000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" s="43" customFormat="1" ht="17.25" customHeight="1">
      <c r="A54" s="42"/>
      <c r="B54" s="100"/>
      <c r="C54" s="101"/>
    </row>
    <row r="55" spans="1:3" s="48" customFormat="1" ht="14.25" customHeight="1">
      <c r="A55" s="47"/>
      <c r="B55" s="103" t="s">
        <v>28</v>
      </c>
      <c r="C55" s="104">
        <v>630000</v>
      </c>
    </row>
    <row r="56" spans="1:3" s="48" customFormat="1" ht="12.75">
      <c r="A56" s="47"/>
      <c r="B56" s="103" t="s">
        <v>29</v>
      </c>
      <c r="C56" s="104">
        <v>140000</v>
      </c>
    </row>
    <row r="57" spans="1:3" s="43" customFormat="1" ht="12.75">
      <c r="A57" s="42"/>
      <c r="B57" s="75"/>
      <c r="C57" s="76"/>
    </row>
    <row r="58" spans="1:39" s="38" customFormat="1" ht="38.25">
      <c r="A58" s="41" t="s">
        <v>40</v>
      </c>
      <c r="B58" s="83" t="s">
        <v>50</v>
      </c>
      <c r="C58" s="84">
        <f>C60</f>
        <v>40000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1:3" s="43" customFormat="1" ht="12.75">
      <c r="A59" s="42"/>
      <c r="B59" s="75"/>
      <c r="C59" s="76"/>
    </row>
    <row r="60" spans="1:39" s="46" customFormat="1" ht="12.75">
      <c r="A60" s="45"/>
      <c r="B60" s="105" t="s">
        <v>20</v>
      </c>
      <c r="C60" s="96">
        <f>C62</f>
        <v>40000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" s="43" customFormat="1" ht="12.75">
      <c r="A61" s="42"/>
      <c r="B61" s="100"/>
      <c r="C61" s="101"/>
    </row>
    <row r="62" spans="1:3" s="50" customFormat="1" ht="12.75">
      <c r="A62" s="49"/>
      <c r="B62" s="103" t="s">
        <v>36</v>
      </c>
      <c r="C62" s="104">
        <f>C63</f>
        <v>40000</v>
      </c>
    </row>
    <row r="63" spans="1:3" s="48" customFormat="1" ht="38.25">
      <c r="A63" s="47"/>
      <c r="B63" s="99" t="s">
        <v>37</v>
      </c>
      <c r="C63" s="82">
        <v>40000</v>
      </c>
    </row>
    <row r="64" spans="1:3" s="48" customFormat="1" ht="12.75">
      <c r="A64" s="47"/>
      <c r="B64" s="74"/>
      <c r="C64" s="70"/>
    </row>
    <row r="65" spans="1:3" s="48" customFormat="1" ht="12.75">
      <c r="A65" s="47"/>
      <c r="B65" s="69"/>
      <c r="C65" s="70"/>
    </row>
    <row r="66" spans="1:39" s="38" customFormat="1" ht="38.25">
      <c r="A66" s="41" t="s">
        <v>41</v>
      </c>
      <c r="B66" s="85" t="s">
        <v>51</v>
      </c>
      <c r="C66" s="86">
        <f>C68</f>
        <v>2000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1:3" s="48" customFormat="1" ht="12.75">
      <c r="A67" s="87"/>
      <c r="B67" s="88"/>
      <c r="C67" s="89"/>
    </row>
    <row r="68" spans="1:39" s="46" customFormat="1" ht="12.75">
      <c r="A68" s="45"/>
      <c r="B68" s="90" t="s">
        <v>31</v>
      </c>
      <c r="C68" s="91">
        <f>C69</f>
        <v>2000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" s="48" customFormat="1" ht="38.25">
      <c r="A69" s="87"/>
      <c r="B69" s="88" t="s">
        <v>32</v>
      </c>
      <c r="C69" s="89">
        <v>2000</v>
      </c>
    </row>
    <row r="70" spans="1:3" s="48" customFormat="1" ht="12.75">
      <c r="A70" s="47"/>
      <c r="B70" s="69"/>
      <c r="C70" s="70"/>
    </row>
    <row r="71" spans="1:39" s="38" customFormat="1" ht="25.5">
      <c r="A71" s="41" t="s">
        <v>42</v>
      </c>
      <c r="B71" s="83" t="s">
        <v>33</v>
      </c>
      <c r="C71" s="84">
        <f>C73</f>
        <v>60000</v>
      </c>
      <c r="D71" s="23"/>
      <c r="E71" s="23"/>
      <c r="F71" s="108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1:6" s="48" customFormat="1" ht="12.75">
      <c r="A72" s="47"/>
      <c r="B72" s="81"/>
      <c r="C72" s="82"/>
      <c r="D72" s="63"/>
      <c r="E72" s="63"/>
      <c r="F72" s="63"/>
    </row>
    <row r="73" spans="1:39" s="46" customFormat="1" ht="12.75">
      <c r="A73" s="45"/>
      <c r="B73" s="102" t="s">
        <v>34</v>
      </c>
      <c r="C73" s="96">
        <f>C74</f>
        <v>60000</v>
      </c>
      <c r="D73" s="109"/>
      <c r="E73" s="109"/>
      <c r="F73" s="6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6" s="48" customFormat="1" ht="38.25">
      <c r="A74" s="47"/>
      <c r="B74" s="81" t="s">
        <v>35</v>
      </c>
      <c r="C74" s="82">
        <v>60000</v>
      </c>
      <c r="D74" s="63"/>
      <c r="E74" s="63"/>
      <c r="F74" s="63"/>
    </row>
    <row r="75" spans="1:3" s="48" customFormat="1" ht="12.75">
      <c r="A75" s="47"/>
      <c r="B75" s="69"/>
      <c r="C75" s="70"/>
    </row>
    <row r="76" spans="1:39" s="38" customFormat="1" ht="38.25">
      <c r="A76" s="41" t="s">
        <v>43</v>
      </c>
      <c r="B76" s="83" t="s">
        <v>52</v>
      </c>
      <c r="C76" s="84">
        <f>C78</f>
        <v>10000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1:3" s="43" customFormat="1" ht="12.75">
      <c r="A77" s="42"/>
      <c r="B77" s="100"/>
      <c r="C77" s="101"/>
    </row>
    <row r="78" spans="1:39" s="65" customFormat="1" ht="12.75">
      <c r="A78" s="64"/>
      <c r="B78" s="105" t="s">
        <v>44</v>
      </c>
      <c r="C78" s="106">
        <f>SUM(C79)</f>
        <v>10000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" s="40" customFormat="1" ht="69.75" customHeight="1">
      <c r="A79" s="66"/>
      <c r="B79" s="99" t="s">
        <v>45</v>
      </c>
      <c r="C79" s="107">
        <v>10000</v>
      </c>
    </row>
    <row r="80" spans="1:3" s="40" customFormat="1" ht="26.25" customHeight="1">
      <c r="A80" s="66"/>
      <c r="B80" s="74"/>
      <c r="C80" s="77"/>
    </row>
    <row r="81" spans="1:3" s="40" customFormat="1" ht="22.5" customHeight="1">
      <c r="A81" s="66"/>
      <c r="B81" s="74"/>
      <c r="C81" s="77"/>
    </row>
    <row r="82" spans="1:3" s="43" customFormat="1" ht="12.75">
      <c r="A82" s="44"/>
      <c r="B82" s="78"/>
      <c r="C82" s="76"/>
    </row>
    <row r="83" spans="1:39" s="25" customFormat="1" ht="12.75">
      <c r="A83" s="15"/>
      <c r="B83" s="15" t="s">
        <v>13</v>
      </c>
      <c r="C83" s="111">
        <f>SUM(C9)+(C19)+(C25)+(C31)+C39+C66+C51+C44+C58+C71+C76</f>
        <v>3101802.7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ht="12.75">
      <c r="A84" s="13"/>
      <c r="B84" s="12"/>
      <c r="C84" s="19"/>
      <c r="D84" s="1"/>
      <c r="E84" s="1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6:39" ht="12.75"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6:39" ht="12.75"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</sheetData>
  <mergeCells count="4">
    <mergeCell ref="A5:E5"/>
    <mergeCell ref="B6:D6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2009-11-16T07:17:59Z</cp:lastPrinted>
  <dcterms:created xsi:type="dcterms:W3CDTF">2002-10-29T13:03:50Z</dcterms:created>
  <dcterms:modified xsi:type="dcterms:W3CDTF">2010-11-25T11:25:59Z</dcterms:modified>
  <cp:category/>
  <cp:version/>
  <cp:contentType/>
  <cp:contentStatus/>
</cp:coreProperties>
</file>