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<sst xmlns="http://schemas.openxmlformats.org/spreadsheetml/2006/main" count="87" uniqueCount="67">
  <si>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</si>
  <si>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</si>
  <si>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</si>
  <si>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</si>
  <si>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</si>
  <si>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</si>
  <si>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</si>
  <si>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</si>
  <si>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Załącznik Nr 1 do Zarządzenia</t>
  </si>
  <si>
    <t>1.</t>
  </si>
  <si>
    <t>2.</t>
  </si>
  <si>
    <t>Zwiększenie planu finansowego Urzędu Miejskiego w Kuźni Raciborskiej po stronie dochodów  na 2016 rok:</t>
  </si>
  <si>
    <t>§ 2</t>
  </si>
  <si>
    <t>Zwiększenie planu finansowego Urzędu Miejskiego w Kuźni Raciborskiej po stronie wydatków  na 2016 rok:</t>
  </si>
  <si>
    <t>Transport i łączność</t>
  </si>
  <si>
    <t>Zakup usług remontowych</t>
  </si>
  <si>
    <t>900</t>
  </si>
  <si>
    <t>Gospodarka komunalna i ochrona środowiska</t>
  </si>
  <si>
    <t>90095</t>
  </si>
  <si>
    <t>Pozostała działalność</t>
  </si>
  <si>
    <t>0580</t>
  </si>
  <si>
    <t>Wpływy z tytułu grzywien i innych kar pieniężnych od osób prawnych i innych jednostek organizacyjnych</t>
  </si>
  <si>
    <t>801</t>
  </si>
  <si>
    <t>Oświata i wychowanie</t>
  </si>
  <si>
    <t>3.</t>
  </si>
  <si>
    <t>4.</t>
  </si>
  <si>
    <t>0970</t>
  </si>
  <si>
    <t>Wpływy z różnych dochodów</t>
  </si>
  <si>
    <t>1. Remonty dróg gminnych</t>
  </si>
  <si>
    <t>Zakup usług pozostałych</t>
  </si>
  <si>
    <t>Wydatki inwestycyjne jednostek budżetowych</t>
  </si>
  <si>
    <t>Gospodarka mieszkaniowa</t>
  </si>
  <si>
    <t>Kultura i ochrona dziedzictwa narodowego</t>
  </si>
  <si>
    <t>Domy i ośrodki kultury, świetlice i kluby</t>
  </si>
  <si>
    <t>1. Budowa zadaszenia podestu tanecznego w parku w Budziskach</t>
  </si>
  <si>
    <t>Drogi publiczne gminne</t>
  </si>
  <si>
    <t>80195</t>
  </si>
  <si>
    <t>Burmistrza Nr B.120.1.39.2016</t>
  </si>
  <si>
    <t>z dnia 23.06.2016 r.</t>
  </si>
  <si>
    <t>2004</t>
  </si>
  <si>
    <t>1. Dotacja z Polsko-Niemieckiej Współpracy Młodzieży na dofinansowanie projektu "Spotkanie młodzieży polsko-niemieckiej w dniach 06.06.2016 r. - 10.06.2016 r. Waltrop (Niemcy)"</t>
  </si>
  <si>
    <t>630</t>
  </si>
  <si>
    <t>Turystyka</t>
  </si>
  <si>
    <t>63003</t>
  </si>
  <si>
    <t>700</t>
  </si>
  <si>
    <t>70005</t>
  </si>
  <si>
    <t>0750</t>
  </si>
  <si>
    <t>0690</t>
  </si>
  <si>
    <t>Wpływy z różnych opłat</t>
  </si>
  <si>
    <t>Wpływy z najmu i dzierżawy składników majątkowych Skarbu państwa jednostek samorządu terytorialnego lub innych jednostek zaliczanych do sektora finansów publicznych oraz innych umów o podobnym charakterze</t>
  </si>
  <si>
    <t>1. Dochody z najmu składników majątkowych</t>
  </si>
  <si>
    <t>1. Uregulowanie dopływu wód do ośrodka WODNIK przy ul. Sosnowej w miejscowości Kuźnia Raciborska</t>
  </si>
  <si>
    <t>Administracja publiczna</t>
  </si>
  <si>
    <t>Urzędy gmin (miast i miast na prawach powiatu)</t>
  </si>
  <si>
    <t>1. Pozostałe wydatki na utrzymanie Urzędu</t>
  </si>
  <si>
    <t>Wydatki na zakupy inwestycyjne jednostek budżetowych</t>
  </si>
  <si>
    <t>1. Zakup samochodu</t>
  </si>
  <si>
    <t>Drogi publiczne powiatowe</t>
  </si>
  <si>
    <t>1. Pomoc finansowa dla Powiatu Raciborskiego z przeznaczeniem na opracowanie dokumentacji projektowo-kosztorysowej na budowę chodnika w ciągu drogi powiatowej nr 3509S i 3534S na odcinku ul. Raciborskiej i Kościelnej w miejscowości Turze</t>
  </si>
  <si>
    <t>1. Doposażenie parku "Dębina"</t>
  </si>
  <si>
    <t>Przedszkola</t>
  </si>
  <si>
    <t>1. Budowa placu zabaw w miejscowości Budziska</t>
  </si>
  <si>
    <t>Dotacja podmiotowa z budżetu dla samorządowej instytucji kultury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</si>
  <si>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</si>
  <si>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Zadania w zakresie upowszechniania turystyki</t>
  </si>
  <si>
    <t>Gospodarka gruntami i nieruchomościami</t>
  </si>
  <si>
    <t>Dotacja celowa na pomoc finansową udzielaną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</si>
</sst>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Font="1" applyBorder="1" applyAlignment="1">
      <alignment horizontal="center" vertical="center" wrapText="1"/>
    </xf>
    <xf numFmtId="49" fontId="6" fillId="2" borderId="2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9" fillId="3" borderId="4" xfId="0" applyFont="1" applyFill="1" applyBorder="1" applyAlignment="1">
      <alignment horizontal="left" vertical="center" wrapText="1"/>
    </xf>
    <xf numFmtId="49" fontId="9" fillId="3" borderId="4" xfId="0" applyFont="1" applyFill="1" applyBorder="1" applyAlignment="1">
      <alignment horizontal="center" vertical="center" wrapText="1"/>
    </xf>
    <xf numFmtId="49" fontId="9" fillId="3" borderId="3" xfId="0" applyFont="1" applyFill="1" applyBorder="1" applyAlignment="1">
      <alignment horizontal="center" vertical="center" wrapText="1"/>
    </xf>
    <xf numFmtId="49" fontId="9" fillId="3" borderId="3" xfId="0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9" fontId="8" fillId="2" borderId="5" xfId="0" applyFont="1" applyBorder="1" applyAlignment="1">
      <alignment horizontal="left" vertical="center" wrapText="1"/>
    </xf>
    <xf numFmtId="49" fontId="8" fillId="2" borderId="6" xfId="0" applyFont="1" applyBorder="1" applyAlignment="1">
      <alignment horizontal="left" vertical="center" wrapText="1"/>
    </xf>
    <xf numFmtId="49" fontId="8" fillId="4" borderId="4" xfId="0" applyFont="1" applyFill="1" applyBorder="1" applyAlignment="1">
      <alignment horizontal="center" vertical="center" wrapText="1"/>
    </xf>
    <xf numFmtId="49" fontId="8" fillId="4" borderId="3" xfId="0" applyFont="1" applyFill="1" applyBorder="1" applyAlignment="1">
      <alignment horizontal="center" vertical="center" wrapText="1"/>
    </xf>
    <xf numFmtId="49" fontId="8" fillId="4" borderId="3" xfId="0" applyFont="1" applyFill="1" applyBorder="1" applyAlignment="1">
      <alignment vertical="center" wrapText="1"/>
    </xf>
    <xf numFmtId="4" fontId="8" fillId="4" borderId="3" xfId="0" applyNumberFormat="1" applyFont="1" applyFill="1" applyBorder="1" applyAlignment="1">
      <alignment horizontal="right" vertical="center" wrapText="1"/>
    </xf>
    <xf numFmtId="49" fontId="8" fillId="2" borderId="4" xfId="0" applyFont="1" applyBorder="1" applyAlignment="1">
      <alignment horizontal="left" vertical="center" wrapText="1"/>
    </xf>
    <xf numFmtId="49" fontId="8" fillId="2" borderId="4" xfId="0" applyFont="1" applyBorder="1" applyAlignment="1">
      <alignment horizontal="center" vertical="center" wrapText="1"/>
    </xf>
    <xf numFmtId="49" fontId="8" fillId="2" borderId="3" xfId="0" applyFont="1" applyBorder="1" applyAlignment="1">
      <alignment horizontal="center" vertical="center" wrapText="1"/>
    </xf>
    <xf numFmtId="49" fontId="8" fillId="2" borderId="3" xfId="0" applyFont="1" applyBorder="1" applyAlignment="1">
      <alignment vertical="center" wrapText="1"/>
    </xf>
    <xf numFmtId="4" fontId="8" fillId="2" borderId="3" xfId="0" applyNumberFormat="1" applyFont="1" applyBorder="1" applyAlignment="1">
      <alignment horizontal="right" vertical="center" wrapText="1"/>
    </xf>
    <xf numFmtId="49" fontId="8" fillId="2" borderId="6" xfId="0" applyFont="1" applyBorder="1" applyAlignment="1">
      <alignment horizontal="center" vertical="center" wrapText="1"/>
    </xf>
    <xf numFmtId="164" fontId="8" fillId="2" borderId="3" xfId="0" applyNumberFormat="1" applyFont="1" applyBorder="1" applyAlignment="1">
      <alignment vertical="center" wrapText="1"/>
    </xf>
    <xf numFmtId="49" fontId="7" fillId="2" borderId="0" xfId="0" applyFont="1" applyBorder="1" applyAlignment="1">
      <alignment horizontal="left" vertical="center" wrapText="1"/>
    </xf>
    <xf numFmtId="49" fontId="7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vertical="center" wrapText="1"/>
    </xf>
    <xf numFmtId="4" fontId="7" fillId="2" borderId="7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13" fillId="2" borderId="3" xfId="0" applyFont="1" applyBorder="1" applyAlignment="1">
      <alignment vertical="center" wrapText="1"/>
    </xf>
    <xf numFmtId="49" fontId="13" fillId="2" borderId="1" xfId="0" applyFont="1" applyBorder="1" applyAlignment="1">
      <alignment horizontal="center" vertical="center" wrapText="1"/>
    </xf>
    <xf numFmtId="49" fontId="13" fillId="2" borderId="2" xfId="0" applyFont="1" applyAlignment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left" vertical="center"/>
      <protection locked="0"/>
    </xf>
    <xf numFmtId="0" fontId="9" fillId="5" borderId="3" xfId="0" applyNumberFormat="1" applyFont="1" applyFill="1" applyBorder="1" applyAlignment="1" applyProtection="1">
      <alignment horizontal="center" vertical="center"/>
      <protection locked="0"/>
    </xf>
    <xf numFmtId="0" fontId="9" fillId="5" borderId="3" xfId="0" applyNumberFormat="1" applyFont="1" applyFill="1" applyBorder="1" applyAlignment="1" applyProtection="1">
      <alignment horizontal="left" vertical="center" wrapText="1"/>
      <protection locked="0"/>
    </xf>
    <xf numFmtId="4" fontId="9" fillId="5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6" xfId="0" applyNumberFormat="1" applyFont="1" applyFill="1" applyBorder="1" applyAlignment="1" applyProtection="1">
      <alignment horizontal="left" vertical="center"/>
      <protection locked="0"/>
    </xf>
    <xf numFmtId="0" fontId="8" fillId="6" borderId="3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NumberFormat="1" applyFont="1" applyFill="1" applyBorder="1" applyAlignment="1" applyProtection="1">
      <alignment horizontal="left" vertical="center" wrapText="1"/>
      <protection locked="0"/>
    </xf>
    <xf numFmtId="4" fontId="8" fillId="6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6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workbookViewId="0" topLeftCell="A49">
      <selection activeCell="D54" sqref="D54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9" customWidth="1"/>
    <col min="4" max="4" width="10.5" style="0" customWidth="1"/>
    <col min="5" max="5" width="48.16015625" style="0" customWidth="1"/>
    <col min="6" max="6" width="17.66015625" style="0" customWidth="1"/>
  </cols>
  <sheetData>
    <row r="1" spans="2:6" ht="15.75" customHeight="1">
      <c r="B1" s="62" t="s">
        <v>8</v>
      </c>
      <c r="C1" s="62"/>
      <c r="D1" s="62"/>
      <c r="E1" s="62"/>
      <c r="F1" s="62"/>
    </row>
    <row r="2" spans="1:6" s="8" customFormat="1" ht="15.75" customHeight="1">
      <c r="A2" s="62" t="s">
        <v>37</v>
      </c>
      <c r="B2" s="62"/>
      <c r="C2" s="62"/>
      <c r="D2" s="62"/>
      <c r="E2" s="62"/>
      <c r="F2" s="62"/>
    </row>
    <row r="3" spans="1:6" s="8" customFormat="1" ht="15.75" customHeight="1">
      <c r="A3" s="62" t="s">
        <v>38</v>
      </c>
      <c r="B3" s="62"/>
      <c r="C3" s="62"/>
      <c r="D3" s="62"/>
      <c r="E3" s="62"/>
      <c r="F3" s="62"/>
    </row>
    <row r="4" ht="15.75" customHeight="1"/>
    <row r="5" spans="1:6" ht="15.75" customHeight="1">
      <c r="A5" s="66" t="s">
        <v>0</v>
      </c>
      <c r="B5" s="66"/>
      <c r="C5" s="66"/>
      <c r="D5" s="66"/>
      <c r="E5" s="66"/>
      <c r="F5" s="66"/>
    </row>
    <row r="6" spans="1:6" ht="32.25" customHeight="1">
      <c r="A6" s="65" t="s">
        <v>11</v>
      </c>
      <c r="B6" s="65"/>
      <c r="C6" s="65"/>
      <c r="D6" s="65"/>
      <c r="E6" s="65"/>
      <c r="F6" s="65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10" customFormat="1" ht="33" customHeight="1">
      <c r="A9" s="13" t="s">
        <v>9</v>
      </c>
      <c r="B9" s="13" t="s">
        <v>16</v>
      </c>
      <c r="C9" s="14"/>
      <c r="D9" s="15"/>
      <c r="E9" s="16" t="s">
        <v>17</v>
      </c>
      <c r="F9" s="17">
        <f>SUM(F10)</f>
        <v>2359.2</v>
      </c>
    </row>
    <row r="10" spans="1:6" s="5" customFormat="1" ht="16.5" customHeight="1">
      <c r="A10" s="18"/>
      <c r="B10" s="19"/>
      <c r="C10" s="20" t="s">
        <v>18</v>
      </c>
      <c r="D10" s="21"/>
      <c r="E10" s="22" t="s">
        <v>19</v>
      </c>
      <c r="F10" s="23">
        <f>SUM(F11)</f>
        <v>2359.2</v>
      </c>
    </row>
    <row r="11" spans="1:6" s="5" customFormat="1" ht="43.5" customHeight="1">
      <c r="A11" s="24"/>
      <c r="B11" s="24"/>
      <c r="C11" s="25"/>
      <c r="D11" s="26" t="s">
        <v>20</v>
      </c>
      <c r="E11" s="27" t="s">
        <v>21</v>
      </c>
      <c r="F11" s="28">
        <v>2359.2</v>
      </c>
    </row>
    <row r="12" spans="1:6" s="10" customFormat="1" ht="16.5" customHeight="1">
      <c r="A12" s="13" t="s">
        <v>10</v>
      </c>
      <c r="B12" s="13" t="s">
        <v>22</v>
      </c>
      <c r="C12" s="14"/>
      <c r="D12" s="15"/>
      <c r="E12" s="16" t="s">
        <v>23</v>
      </c>
      <c r="F12" s="17">
        <f>SUM(F13)</f>
        <v>4136</v>
      </c>
    </row>
    <row r="13" spans="1:6" s="5" customFormat="1" ht="16.5" customHeight="1">
      <c r="A13" s="19"/>
      <c r="B13" s="19"/>
      <c r="C13" s="20" t="s">
        <v>36</v>
      </c>
      <c r="D13" s="21"/>
      <c r="E13" s="22" t="s">
        <v>19</v>
      </c>
      <c r="F13" s="23">
        <f>SUM(F14)</f>
        <v>4136</v>
      </c>
    </row>
    <row r="14" spans="1:6" s="5" customFormat="1" ht="105.75" customHeight="1">
      <c r="A14" s="19"/>
      <c r="B14" s="19"/>
      <c r="C14" s="29"/>
      <c r="D14" s="26" t="s">
        <v>39</v>
      </c>
      <c r="E14" s="30" t="s">
        <v>63</v>
      </c>
      <c r="F14" s="28">
        <f>SUM(F15)</f>
        <v>4136</v>
      </c>
    </row>
    <row r="15" spans="1:6" s="5" customFormat="1" ht="86.25" customHeight="1">
      <c r="A15" s="24"/>
      <c r="B15" s="24"/>
      <c r="C15" s="25"/>
      <c r="D15" s="26"/>
      <c r="E15" s="27" t="s">
        <v>40</v>
      </c>
      <c r="F15" s="28">
        <v>4136</v>
      </c>
    </row>
    <row r="16" spans="1:6" s="10" customFormat="1" ht="16.5" customHeight="1">
      <c r="A16" s="13" t="s">
        <v>24</v>
      </c>
      <c r="B16" s="13" t="s">
        <v>41</v>
      </c>
      <c r="C16" s="14"/>
      <c r="D16" s="15"/>
      <c r="E16" s="16" t="s">
        <v>42</v>
      </c>
      <c r="F16" s="17">
        <f>SUM(F17)</f>
        <v>373736.55</v>
      </c>
    </row>
    <row r="17" spans="1:6" s="5" customFormat="1" ht="30.75" customHeight="1">
      <c r="A17" s="19"/>
      <c r="B17" s="19"/>
      <c r="C17" s="20" t="s">
        <v>43</v>
      </c>
      <c r="D17" s="21"/>
      <c r="E17" s="22" t="s">
        <v>64</v>
      </c>
      <c r="F17" s="23">
        <f>SUM(F18)</f>
        <v>373736.55</v>
      </c>
    </row>
    <row r="18" spans="1:6" s="5" customFormat="1" ht="16.5" customHeight="1">
      <c r="A18" s="24"/>
      <c r="B18" s="24"/>
      <c r="C18" s="25"/>
      <c r="D18" s="26" t="s">
        <v>26</v>
      </c>
      <c r="E18" s="27" t="s">
        <v>27</v>
      </c>
      <c r="F18" s="28">
        <v>373736.55</v>
      </c>
    </row>
    <row r="19" spans="1:6" s="10" customFormat="1" ht="16.5" customHeight="1">
      <c r="A19" s="13" t="s">
        <v>25</v>
      </c>
      <c r="B19" s="13" t="s">
        <v>44</v>
      </c>
      <c r="C19" s="14"/>
      <c r="D19" s="15"/>
      <c r="E19" s="16" t="s">
        <v>31</v>
      </c>
      <c r="F19" s="17">
        <f>SUM(F20)</f>
        <v>130000</v>
      </c>
    </row>
    <row r="20" spans="1:6" s="5" customFormat="1" ht="16.5" customHeight="1">
      <c r="A20" s="19"/>
      <c r="B20" s="19"/>
      <c r="C20" s="20" t="s">
        <v>45</v>
      </c>
      <c r="D20" s="21"/>
      <c r="E20" s="22" t="s">
        <v>65</v>
      </c>
      <c r="F20" s="23">
        <f>SUM(F21:F22)</f>
        <v>130000</v>
      </c>
    </row>
    <row r="21" spans="1:6" s="5" customFormat="1" ht="16.5" customHeight="1">
      <c r="A21" s="19"/>
      <c r="B21" s="19"/>
      <c r="C21" s="29"/>
      <c r="D21" s="26" t="s">
        <v>47</v>
      </c>
      <c r="E21" s="27" t="s">
        <v>48</v>
      </c>
      <c r="F21" s="28">
        <v>70000</v>
      </c>
    </row>
    <row r="22" spans="1:6" s="5" customFormat="1" ht="80.25" customHeight="1">
      <c r="A22" s="19"/>
      <c r="B22" s="19"/>
      <c r="C22" s="29"/>
      <c r="D22" s="26" t="s">
        <v>46</v>
      </c>
      <c r="E22" s="27" t="s">
        <v>49</v>
      </c>
      <c r="F22" s="28">
        <f>SUM(F23)</f>
        <v>60000</v>
      </c>
    </row>
    <row r="23" spans="1:6" s="5" customFormat="1" ht="16.5" customHeight="1">
      <c r="A23" s="24"/>
      <c r="B23" s="24"/>
      <c r="C23" s="25"/>
      <c r="D23" s="26"/>
      <c r="E23" s="27" t="s">
        <v>50</v>
      </c>
      <c r="F23" s="28">
        <v>60000</v>
      </c>
    </row>
    <row r="24" spans="1:6" s="5" customFormat="1" ht="16.5" customHeight="1">
      <c r="A24" s="31"/>
      <c r="B24" s="31"/>
      <c r="C24" s="32"/>
      <c r="D24" s="32"/>
      <c r="E24" s="33"/>
      <c r="F24" s="34"/>
    </row>
    <row r="25" spans="2:6" s="6" customFormat="1" ht="16.5" customHeight="1">
      <c r="B25" s="63"/>
      <c r="C25" s="63"/>
      <c r="D25" s="63"/>
      <c r="E25" s="64"/>
      <c r="F25" s="7">
        <f>SUM(F9,F12,F16,F19)</f>
        <v>510231.75</v>
      </c>
    </row>
    <row r="26" s="6" customFormat="1" ht="42.75" customHeight="1">
      <c r="C26" s="35"/>
    </row>
    <row r="27" spans="1:6" s="6" customFormat="1" ht="16.5" customHeight="1">
      <c r="A27" s="59" t="s">
        <v>12</v>
      </c>
      <c r="B27" s="59"/>
      <c r="C27" s="59"/>
      <c r="D27" s="59"/>
      <c r="E27" s="59"/>
      <c r="F27" s="59"/>
    </row>
    <row r="28" spans="1:6" s="6" customFormat="1" ht="34.5" customHeight="1">
      <c r="A28" s="60" t="s">
        <v>13</v>
      </c>
      <c r="B28" s="60"/>
      <c r="C28" s="60"/>
      <c r="D28" s="60"/>
      <c r="E28" s="60"/>
      <c r="F28" s="60"/>
    </row>
    <row r="29" s="6" customFormat="1" ht="16.5" customHeight="1">
      <c r="C29" s="35"/>
    </row>
    <row r="30" spans="1:6" s="35" customFormat="1" ht="16.5" customHeight="1">
      <c r="A30" s="36" t="s">
        <v>7</v>
      </c>
      <c r="B30" s="36" t="s">
        <v>1</v>
      </c>
      <c r="C30" s="37" t="s">
        <v>2</v>
      </c>
      <c r="D30" s="38" t="s">
        <v>3</v>
      </c>
      <c r="E30" s="38" t="s">
        <v>4</v>
      </c>
      <c r="F30" s="38" t="s">
        <v>6</v>
      </c>
    </row>
    <row r="31" spans="1:6" s="43" customFormat="1" ht="33" customHeight="1">
      <c r="A31" s="39" t="s">
        <v>9</v>
      </c>
      <c r="B31" s="39">
        <v>900</v>
      </c>
      <c r="C31" s="40"/>
      <c r="D31" s="40"/>
      <c r="E31" s="41" t="s">
        <v>17</v>
      </c>
      <c r="F31" s="42">
        <f>SUM(F32)</f>
        <v>2359.2</v>
      </c>
    </row>
    <row r="32" spans="1:6" s="6" customFormat="1" ht="16.5" customHeight="1">
      <c r="A32" s="44"/>
      <c r="B32" s="44"/>
      <c r="C32" s="45">
        <v>90095</v>
      </c>
      <c r="D32" s="45"/>
      <c r="E32" s="46" t="s">
        <v>19</v>
      </c>
      <c r="F32" s="47">
        <f>SUM(F33)</f>
        <v>2359.2</v>
      </c>
    </row>
    <row r="33" spans="1:6" s="6" customFormat="1" ht="16.5" customHeight="1">
      <c r="A33" s="44"/>
      <c r="B33" s="44"/>
      <c r="C33" s="48"/>
      <c r="D33" s="49">
        <v>6050</v>
      </c>
      <c r="E33" s="50" t="s">
        <v>30</v>
      </c>
      <c r="F33" s="51">
        <f>SUM(F34)</f>
        <v>2359.2</v>
      </c>
    </row>
    <row r="34" spans="1:6" s="6" customFormat="1" ht="40.5" customHeight="1">
      <c r="A34" s="44"/>
      <c r="B34" s="44"/>
      <c r="C34" s="48"/>
      <c r="D34" s="49"/>
      <c r="E34" s="50" t="s">
        <v>34</v>
      </c>
      <c r="F34" s="51">
        <v>2359.2</v>
      </c>
    </row>
    <row r="35" spans="1:6" s="12" customFormat="1" ht="33.75" customHeight="1">
      <c r="A35" s="39" t="s">
        <v>10</v>
      </c>
      <c r="B35" s="39">
        <v>900</v>
      </c>
      <c r="C35" s="40"/>
      <c r="D35" s="40"/>
      <c r="E35" s="41" t="s">
        <v>17</v>
      </c>
      <c r="F35" s="42">
        <f>SUM(F36)</f>
        <v>22000</v>
      </c>
    </row>
    <row r="36" spans="1:6" s="11" customFormat="1" ht="16.5" customHeight="1">
      <c r="A36" s="44"/>
      <c r="B36" s="44"/>
      <c r="C36" s="45">
        <v>90095</v>
      </c>
      <c r="D36" s="45"/>
      <c r="E36" s="46" t="s">
        <v>19</v>
      </c>
      <c r="F36" s="47">
        <f>SUM(F37)</f>
        <v>22000</v>
      </c>
    </row>
    <row r="37" spans="1:6" s="6" customFormat="1" ht="16.5" customHeight="1">
      <c r="A37" s="44"/>
      <c r="B37" s="44"/>
      <c r="C37" s="48"/>
      <c r="D37" s="49">
        <v>4270</v>
      </c>
      <c r="E37" s="50" t="s">
        <v>15</v>
      </c>
      <c r="F37" s="51">
        <f>SUM(F38)</f>
        <v>22000</v>
      </c>
    </row>
    <row r="38" spans="1:6" s="6" customFormat="1" ht="50.25" customHeight="1">
      <c r="A38" s="44"/>
      <c r="B38" s="44"/>
      <c r="C38" s="48"/>
      <c r="D38" s="49"/>
      <c r="E38" s="50" t="s">
        <v>51</v>
      </c>
      <c r="F38" s="51">
        <v>22000</v>
      </c>
    </row>
    <row r="39" spans="1:6" s="43" customFormat="1" ht="16.5" customHeight="1">
      <c r="A39" s="39"/>
      <c r="B39" s="39">
        <v>750</v>
      </c>
      <c r="C39" s="40"/>
      <c r="D39" s="40"/>
      <c r="E39" s="41" t="s">
        <v>52</v>
      </c>
      <c r="F39" s="42">
        <f>SUM(F40)</f>
        <v>175736.55</v>
      </c>
    </row>
    <row r="40" spans="1:6" s="6" customFormat="1" ht="31.5" customHeight="1">
      <c r="A40" s="44"/>
      <c r="B40" s="44"/>
      <c r="C40" s="45">
        <v>75023</v>
      </c>
      <c r="D40" s="45"/>
      <c r="E40" s="46" t="s">
        <v>53</v>
      </c>
      <c r="F40" s="47">
        <f>SUM(F41,F43)</f>
        <v>175736.55</v>
      </c>
    </row>
    <row r="41" spans="1:6" s="6" customFormat="1" ht="16.5" customHeight="1">
      <c r="A41" s="44"/>
      <c r="B41" s="44"/>
      <c r="C41" s="48"/>
      <c r="D41" s="49">
        <v>4300</v>
      </c>
      <c r="E41" s="50" t="s">
        <v>29</v>
      </c>
      <c r="F41" s="51">
        <f>SUM(F42)</f>
        <v>65736.55</v>
      </c>
    </row>
    <row r="42" spans="1:6" s="6" customFormat="1" ht="30" customHeight="1">
      <c r="A42" s="44"/>
      <c r="B42" s="44"/>
      <c r="C42" s="48"/>
      <c r="D42" s="52"/>
      <c r="E42" s="50" t="s">
        <v>54</v>
      </c>
      <c r="F42" s="51">
        <v>65736.55</v>
      </c>
    </row>
    <row r="43" spans="1:6" s="6" customFormat="1" ht="30" customHeight="1">
      <c r="A43" s="44"/>
      <c r="B43" s="44"/>
      <c r="C43" s="48"/>
      <c r="D43" s="52">
        <v>6060</v>
      </c>
      <c r="E43" s="50" t="s">
        <v>55</v>
      </c>
      <c r="F43" s="51">
        <f>SUM(F44)</f>
        <v>110000</v>
      </c>
    </row>
    <row r="44" spans="1:6" s="6" customFormat="1" ht="16.5" customHeight="1">
      <c r="A44" s="44"/>
      <c r="B44" s="44"/>
      <c r="C44" s="48"/>
      <c r="D44" s="52"/>
      <c r="E44" s="50" t="s">
        <v>56</v>
      </c>
      <c r="F44" s="51">
        <v>110000</v>
      </c>
    </row>
    <row r="45" spans="1:6" s="43" customFormat="1" ht="16.5" customHeight="1">
      <c r="A45" s="39"/>
      <c r="B45" s="39">
        <v>600</v>
      </c>
      <c r="C45" s="40"/>
      <c r="D45" s="40"/>
      <c r="E45" s="41" t="s">
        <v>14</v>
      </c>
      <c r="F45" s="42">
        <f>SUM(F46,F49)</f>
        <v>118000</v>
      </c>
    </row>
    <row r="46" spans="1:6" s="6" customFormat="1" ht="16.5" customHeight="1">
      <c r="A46" s="44"/>
      <c r="B46" s="44"/>
      <c r="C46" s="45">
        <v>60014</v>
      </c>
      <c r="D46" s="53"/>
      <c r="E46" s="46" t="s">
        <v>57</v>
      </c>
      <c r="F46" s="47">
        <f>SUM(F47)</f>
        <v>18000</v>
      </c>
    </row>
    <row r="47" spans="1:6" s="6" customFormat="1" ht="81" customHeight="1">
      <c r="A47" s="44"/>
      <c r="B47" s="44"/>
      <c r="C47" s="48"/>
      <c r="D47" s="49">
        <v>6300</v>
      </c>
      <c r="E47" s="50" t="s">
        <v>66</v>
      </c>
      <c r="F47" s="51">
        <f>SUM(F48)</f>
        <v>18000</v>
      </c>
    </row>
    <row r="48" spans="1:6" s="6" customFormat="1" ht="103.5" customHeight="1">
      <c r="A48" s="44"/>
      <c r="B48" s="44"/>
      <c r="C48" s="48"/>
      <c r="D48" s="49"/>
      <c r="E48" s="50" t="s">
        <v>58</v>
      </c>
      <c r="F48" s="51">
        <v>18000</v>
      </c>
    </row>
    <row r="49" spans="1:6" s="6" customFormat="1" ht="16.5" customHeight="1">
      <c r="A49" s="44"/>
      <c r="B49" s="44"/>
      <c r="C49" s="45">
        <v>60016</v>
      </c>
      <c r="D49" s="45"/>
      <c r="E49" s="46" t="s">
        <v>35</v>
      </c>
      <c r="F49" s="47">
        <f>SUM(F50)</f>
        <v>100000</v>
      </c>
    </row>
    <row r="50" spans="1:6" s="6" customFormat="1" ht="16.5" customHeight="1">
      <c r="A50" s="44"/>
      <c r="B50" s="44"/>
      <c r="C50" s="48"/>
      <c r="D50" s="49">
        <v>4270</v>
      </c>
      <c r="E50" s="50" t="s">
        <v>15</v>
      </c>
      <c r="F50" s="51">
        <f>SUM(F51)</f>
        <v>100000</v>
      </c>
    </row>
    <row r="51" spans="1:6" s="6" customFormat="1" ht="16.5" customHeight="1">
      <c r="A51" s="44"/>
      <c r="B51" s="44"/>
      <c r="C51" s="48"/>
      <c r="D51" s="49"/>
      <c r="E51" s="50" t="s">
        <v>28</v>
      </c>
      <c r="F51" s="51">
        <v>100000</v>
      </c>
    </row>
    <row r="52" spans="1:6" s="43" customFormat="1" ht="33" customHeight="1">
      <c r="A52" s="39"/>
      <c r="B52" s="39">
        <v>900</v>
      </c>
      <c r="C52" s="40"/>
      <c r="D52" s="40"/>
      <c r="E52" s="41" t="s">
        <v>17</v>
      </c>
      <c r="F52" s="42">
        <f>SUM(F53)</f>
        <v>8000</v>
      </c>
    </row>
    <row r="53" spans="1:6" s="6" customFormat="1" ht="16.5" customHeight="1">
      <c r="A53" s="44"/>
      <c r="B53" s="44"/>
      <c r="C53" s="45">
        <v>90095</v>
      </c>
      <c r="D53" s="45"/>
      <c r="E53" s="46" t="s">
        <v>19</v>
      </c>
      <c r="F53" s="47">
        <f>SUM(F54)</f>
        <v>8000</v>
      </c>
    </row>
    <row r="54" spans="1:6" s="6" customFormat="1" ht="31.5" customHeight="1">
      <c r="A54" s="44"/>
      <c r="B54" s="44"/>
      <c r="C54" s="48"/>
      <c r="D54" s="49">
        <v>6060</v>
      </c>
      <c r="E54" s="50" t="s">
        <v>55</v>
      </c>
      <c r="F54" s="51">
        <f>SUM(F55)</f>
        <v>8000</v>
      </c>
    </row>
    <row r="55" spans="1:6" s="6" customFormat="1" ht="16.5" customHeight="1">
      <c r="A55" s="44"/>
      <c r="B55" s="44"/>
      <c r="C55" s="48"/>
      <c r="D55" s="49"/>
      <c r="E55" s="50" t="s">
        <v>59</v>
      </c>
      <c r="F55" s="51">
        <v>8000</v>
      </c>
    </row>
    <row r="56" spans="1:6" s="43" customFormat="1" ht="16.5" customHeight="1">
      <c r="A56" s="39"/>
      <c r="B56" s="39">
        <v>801</v>
      </c>
      <c r="C56" s="40"/>
      <c r="D56" s="40"/>
      <c r="E56" s="41" t="s">
        <v>23</v>
      </c>
      <c r="F56" s="42">
        <f>SUM(F57)</f>
        <v>50000</v>
      </c>
    </row>
    <row r="57" spans="1:6" s="6" customFormat="1" ht="16.5" customHeight="1">
      <c r="A57" s="55"/>
      <c r="B57" s="55"/>
      <c r="C57" s="45">
        <v>80104</v>
      </c>
      <c r="D57" s="45"/>
      <c r="E57" s="46" t="s">
        <v>60</v>
      </c>
      <c r="F57" s="47">
        <f>SUM(F58)</f>
        <v>50000</v>
      </c>
    </row>
    <row r="58" spans="1:6" s="6" customFormat="1" ht="16.5" customHeight="1">
      <c r="A58" s="44"/>
      <c r="B58" s="44"/>
      <c r="C58" s="52"/>
      <c r="D58" s="49">
        <v>6050</v>
      </c>
      <c r="E58" s="50" t="s">
        <v>30</v>
      </c>
      <c r="F58" s="51">
        <f>SUM(F59)</f>
        <v>50000</v>
      </c>
    </row>
    <row r="59" spans="1:6" s="6" customFormat="1" ht="34.5" customHeight="1">
      <c r="A59" s="54"/>
      <c r="B59" s="54"/>
      <c r="C59" s="56"/>
      <c r="D59" s="49"/>
      <c r="E59" s="50" t="s">
        <v>61</v>
      </c>
      <c r="F59" s="51">
        <v>50000</v>
      </c>
    </row>
    <row r="60" spans="1:6" s="6" customFormat="1" ht="36" customHeight="1">
      <c r="A60" s="39" t="s">
        <v>25</v>
      </c>
      <c r="B60" s="39">
        <v>921</v>
      </c>
      <c r="C60" s="40"/>
      <c r="D60" s="40"/>
      <c r="E60" s="41" t="s">
        <v>32</v>
      </c>
      <c r="F60" s="42">
        <f>SUM(F61)</f>
        <v>130000</v>
      </c>
    </row>
    <row r="61" spans="1:6" s="6" customFormat="1" ht="16.5" customHeight="1">
      <c r="A61" s="44"/>
      <c r="B61" s="44"/>
      <c r="C61" s="45">
        <v>92109</v>
      </c>
      <c r="D61" s="53"/>
      <c r="E61" s="46" t="s">
        <v>33</v>
      </c>
      <c r="F61" s="47">
        <f>SUM(F62)</f>
        <v>130000</v>
      </c>
    </row>
    <row r="62" spans="1:6" s="6" customFormat="1" ht="36" customHeight="1">
      <c r="A62" s="54"/>
      <c r="B62" s="54"/>
      <c r="C62" s="56"/>
      <c r="D62" s="49">
        <v>2480</v>
      </c>
      <c r="E62" s="50" t="s">
        <v>62</v>
      </c>
      <c r="F62" s="51">
        <v>130000</v>
      </c>
    </row>
    <row r="63" spans="3:6" s="6" customFormat="1" ht="16.5" customHeight="1">
      <c r="C63" s="35"/>
      <c r="F63" s="57"/>
    </row>
    <row r="64" spans="1:6" s="43" customFormat="1" ht="16.5" customHeight="1">
      <c r="A64" s="61" t="s">
        <v>5</v>
      </c>
      <c r="B64" s="61"/>
      <c r="C64" s="61"/>
      <c r="D64" s="61"/>
      <c r="E64" s="61"/>
      <c r="F64" s="58">
        <f>SUM(F31,F35,F39,F45,F52,F60,F56)</f>
        <v>506095.75</v>
      </c>
    </row>
  </sheetData>
  <mergeCells count="9">
    <mergeCell ref="A27:F27"/>
    <mergeCell ref="A28:F28"/>
    <mergeCell ref="A64:E64"/>
    <mergeCell ref="B1:F1"/>
    <mergeCell ref="B25:E25"/>
    <mergeCell ref="A6:F6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2016-06-30T13:56:23Z</cp:lastPrinted>
  <dcterms:created xsi:type="dcterms:W3CDTF">2008-03-12T07:10:48Z</dcterms:created>
  <dcterms:modified xsi:type="dcterms:W3CDTF">2016-07-07T11:07:42Z</dcterms:modified>
  <cp:category/>
  <cp:version/>
  <cp:contentType/>
  <cp:contentStatus/>
</cp:coreProperties>
</file>