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<sst xmlns="http://schemas.openxmlformats.org/spreadsheetml/2006/main" count="80" uniqueCount="52">
  <si>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</si>
  <si>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</si>
  <si>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</si>
  <si>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</si>
  <si>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</si>
  <si>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</si>
  <si>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</si>
  <si>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</si>
  <si>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</si>
  <si>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</si>
  <si>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</si>
  <si>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</si>
  <si>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</si>
  <si>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</si>
  <si>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</si>
  <si>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900</t>
  </si>
  <si>
    <t>Gospodarka komunalna i ochrona środowiska</t>
  </si>
  <si>
    <t>Załącznik Nr 1 do Zarządzenia</t>
  </si>
  <si>
    <t>90095</t>
  </si>
  <si>
    <t>Pozostała działalność</t>
  </si>
  <si>
    <t>Zmiany po stronie wydatków budżetowych na 2017 rok:</t>
  </si>
  <si>
    <t>2.</t>
  </si>
  <si>
    <t>1. Wydatki jednostek budżetowych, w tym na:</t>
  </si>
  <si>
    <t>* Wydatki majątkowe:</t>
  </si>
  <si>
    <t>1. Inwestycje i zakupy inwestycyjne, w tym:</t>
  </si>
  <si>
    <t>a) Rezerwa na wydatki, których szczegółowy podział na pozycje klasyfikacji budżetowej nie może być dokonany w okresie opracowywania budżetu jednostki samorządu terytorialnego</t>
  </si>
  <si>
    <t>90004</t>
  </si>
  <si>
    <t>Utrzymanie zieleni w miastach i gminach</t>
  </si>
  <si>
    <t>1. Dotacje na zadania bieżące:</t>
  </si>
  <si>
    <t>dotyczy wydatków do dyspozycji jednostki pomocniczej Osiedle Stara Kuźnia w Kuźni Raciborskiej</t>
  </si>
  <si>
    <t>a) Aktualizacja Programu Usuwania Azbestu</t>
  </si>
  <si>
    <t>1.1. Wynagrodzenia i składki od nich naliczane</t>
  </si>
  <si>
    <t>Burmistrza Nr B.0050.134.2017</t>
  </si>
  <si>
    <t>z dnia 05.06.2017 r.</t>
  </si>
  <si>
    <t>a) Rezerwa ogólna</t>
  </si>
  <si>
    <t>a) Dotacja celowa dla ZGKiM na zakup kosiarki</t>
  </si>
  <si>
    <t>754</t>
  </si>
  <si>
    <t>Bezpieczeństwo publiczne i ochrona przeciwpożarowa</t>
  </si>
  <si>
    <t>75404</t>
  </si>
  <si>
    <t>Komendy wojewódzkie policji</t>
  </si>
  <si>
    <t>a) Dotacja na dofinansowanie zakupu samochodu oznakowanego dla Komisariatu Policji w Kuźni Raciborskiej (wpłata na Fundusz Wsparcia Policji)</t>
  </si>
  <si>
    <t>a) Pozostałe wydatki do dyspozycji jednostek pomocniczych</t>
  </si>
  <si>
    <t>b) Odnawialne źródła energii</t>
  </si>
  <si>
    <t>3.</t>
  </si>
  <si>
    <t>4.</t>
  </si>
  <si>
    <t>852</t>
  </si>
  <si>
    <t>Pomoc społeczna</t>
  </si>
  <si>
    <t>85219</t>
  </si>
  <si>
    <t>Ośrodki pomocy społecznej</t>
  </si>
  <si>
    <t>85228</t>
  </si>
  <si>
    <t>Usługi opiekuńcze i specjalistyczne usługi opiekuńcze</t>
  </si>
  <si>
    <t>5.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</si>
</sst>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6" t="s">
        <v>17</v>
      </c>
      <c r="E1" s="26"/>
      <c r="F1" s="26"/>
    </row>
    <row r="2" spans="4:6" ht="15.75" customHeight="1">
      <c r="D2" s="26" t="s">
        <v>32</v>
      </c>
      <c r="E2" s="26"/>
      <c r="F2" s="26"/>
    </row>
    <row r="3" spans="4:6" ht="15.75" customHeight="1">
      <c r="D3" s="26" t="s">
        <v>33</v>
      </c>
      <c r="E3" s="26"/>
      <c r="F3" s="26"/>
    </row>
    <row r="4" spans="5:6" ht="17.25" customHeight="1">
      <c r="E4" s="7"/>
      <c r="F4" s="7"/>
    </row>
    <row r="5" spans="2:6" ht="15.75" customHeight="1">
      <c r="B5" s="30" t="s">
        <v>0</v>
      </c>
      <c r="C5" s="30"/>
      <c r="D5" s="30"/>
      <c r="E5" s="30"/>
      <c r="F5" s="30"/>
    </row>
    <row r="6" spans="1:6" ht="15.75" customHeight="1">
      <c r="A6" s="28" t="s">
        <v>20</v>
      </c>
      <c r="B6" s="28"/>
      <c r="C6" s="28"/>
      <c r="D6" s="28"/>
      <c r="E6" s="28"/>
      <c r="F6" s="28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ht="12.75">
      <c r="A9" s="29"/>
      <c r="B9" s="27"/>
      <c r="C9" s="27"/>
      <c r="D9" s="27"/>
      <c r="E9" s="27"/>
      <c r="F9" s="27"/>
    </row>
    <row r="10" spans="1:6" ht="12.75">
      <c r="A10" s="29"/>
      <c r="B10" s="27"/>
      <c r="C10" s="27"/>
      <c r="D10" s="27"/>
      <c r="E10" s="27" t="s">
        <v>6</v>
      </c>
      <c r="F10" s="27" t="s">
        <v>7</v>
      </c>
    </row>
    <row r="11" spans="1:6" ht="12" customHeight="1">
      <c r="A11" s="29"/>
      <c r="B11" s="27"/>
      <c r="C11" s="27"/>
      <c r="D11" s="27"/>
      <c r="E11" s="27"/>
      <c r="F11" s="27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2000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2000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2000</v>
      </c>
      <c r="F14" s="4"/>
    </row>
    <row r="15" spans="1:6" s="23" customFormat="1" ht="31.5" customHeight="1">
      <c r="A15" s="14"/>
      <c r="B15" s="14"/>
      <c r="C15" s="14"/>
      <c r="D15" s="8" t="s">
        <v>10</v>
      </c>
      <c r="E15" s="4">
        <f>SUM(E16)</f>
        <v>2000</v>
      </c>
      <c r="F15" s="4"/>
    </row>
    <row r="16" spans="1:6" s="23" customFormat="1" ht="45" customHeight="1">
      <c r="A16" s="14"/>
      <c r="B16" s="14"/>
      <c r="C16" s="14"/>
      <c r="D16" s="8" t="s">
        <v>11</v>
      </c>
      <c r="E16" s="4">
        <f>SUM(E17)</f>
        <v>2000</v>
      </c>
      <c r="F16" s="4"/>
    </row>
    <row r="17" spans="1:6" s="23" customFormat="1" ht="16.5" customHeight="1">
      <c r="A17" s="14"/>
      <c r="B17" s="14"/>
      <c r="C17" s="14"/>
      <c r="D17" s="8" t="s">
        <v>34</v>
      </c>
      <c r="E17" s="4">
        <v>2000</v>
      </c>
      <c r="F17" s="4"/>
    </row>
    <row r="18" spans="1:6" s="23" customFormat="1" ht="16.5" customHeight="1">
      <c r="A18" s="14"/>
      <c r="B18" s="14"/>
      <c r="C18" s="14"/>
      <c r="D18" s="8"/>
      <c r="E18" s="4"/>
      <c r="F18" s="4"/>
    </row>
    <row r="19" spans="1:6" s="23" customFormat="1" ht="30" customHeight="1">
      <c r="A19" s="13"/>
      <c r="B19" s="13" t="s">
        <v>15</v>
      </c>
      <c r="C19" s="13"/>
      <c r="D19" s="10" t="s">
        <v>16</v>
      </c>
      <c r="E19" s="3"/>
      <c r="F19" s="3">
        <f>SUM(F20)</f>
        <v>2000</v>
      </c>
    </row>
    <row r="20" spans="1:6" s="23" customFormat="1" ht="34.5" customHeight="1">
      <c r="A20" s="15"/>
      <c r="B20" s="15"/>
      <c r="C20" s="15" t="s">
        <v>26</v>
      </c>
      <c r="D20" s="11" t="s">
        <v>27</v>
      </c>
      <c r="E20" s="16"/>
      <c r="F20" s="16">
        <f>SUM(F21)</f>
        <v>2000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2000</v>
      </c>
    </row>
    <row r="22" spans="1:6" s="23" customFormat="1" ht="28.5" customHeight="1">
      <c r="A22" s="14"/>
      <c r="B22" s="14"/>
      <c r="C22" s="14"/>
      <c r="D22" s="8" t="s">
        <v>28</v>
      </c>
      <c r="E22" s="4"/>
      <c r="F22" s="4">
        <f>SUM(F23)</f>
        <v>2000</v>
      </c>
    </row>
    <row r="23" spans="1:6" s="23" customFormat="1" ht="30" customHeight="1">
      <c r="A23" s="14"/>
      <c r="B23" s="14"/>
      <c r="C23" s="14"/>
      <c r="D23" s="8" t="s">
        <v>35</v>
      </c>
      <c r="E23" s="4"/>
      <c r="F23" s="4">
        <v>2000</v>
      </c>
    </row>
    <row r="24" spans="1:6" s="23" customFormat="1" ht="16.5" customHeight="1">
      <c r="A24" s="14"/>
      <c r="B24" s="14"/>
      <c r="C24" s="14"/>
      <c r="D24" s="12"/>
      <c r="E24" s="4"/>
      <c r="F24" s="4"/>
    </row>
    <row r="25" spans="1:6" s="23" customFormat="1" ht="16.5" customHeight="1">
      <c r="A25" s="13" t="s">
        <v>21</v>
      </c>
      <c r="B25" s="13">
        <v>758</v>
      </c>
      <c r="C25" s="13"/>
      <c r="D25" s="10" t="s">
        <v>13</v>
      </c>
      <c r="E25" s="3">
        <f>SUM(E26)</f>
        <v>5000</v>
      </c>
      <c r="F25" s="3"/>
    </row>
    <row r="26" spans="1:6" s="23" customFormat="1" ht="16.5" customHeight="1">
      <c r="A26" s="14"/>
      <c r="B26" s="15"/>
      <c r="C26" s="15">
        <v>75818</v>
      </c>
      <c r="D26" s="11" t="s">
        <v>12</v>
      </c>
      <c r="E26" s="4">
        <f>SUM(E27)</f>
        <v>5000</v>
      </c>
      <c r="F26" s="4"/>
    </row>
    <row r="27" spans="1:6" s="23" customFormat="1" ht="16.5" customHeight="1">
      <c r="A27" s="14"/>
      <c r="B27" s="14"/>
      <c r="C27" s="14"/>
      <c r="D27" s="8" t="s">
        <v>8</v>
      </c>
      <c r="E27" s="4">
        <f>SUM(E28)</f>
        <v>5000</v>
      </c>
      <c r="F27" s="4"/>
    </row>
    <row r="28" spans="1:6" s="23" customFormat="1" ht="35.25" customHeight="1">
      <c r="A28" s="14"/>
      <c r="B28" s="14"/>
      <c r="C28" s="14"/>
      <c r="D28" s="8" t="s">
        <v>10</v>
      </c>
      <c r="E28" s="4">
        <f>SUM(E29)</f>
        <v>5000</v>
      </c>
      <c r="F28" s="4"/>
    </row>
    <row r="29" spans="1:6" s="23" customFormat="1" ht="51.75" customHeight="1">
      <c r="A29" s="14"/>
      <c r="B29" s="14"/>
      <c r="C29" s="14"/>
      <c r="D29" s="8" t="s">
        <v>11</v>
      </c>
      <c r="E29" s="4">
        <f>SUM(E30)</f>
        <v>5000</v>
      </c>
      <c r="F29" s="4"/>
    </row>
    <row r="30" spans="1:6" s="23" customFormat="1" ht="16.5" customHeight="1">
      <c r="A30" s="14"/>
      <c r="B30" s="14"/>
      <c r="C30" s="14"/>
      <c r="D30" s="8" t="s">
        <v>34</v>
      </c>
      <c r="E30" s="4">
        <v>5000</v>
      </c>
      <c r="F30" s="4"/>
    </row>
    <row r="31" spans="1:6" s="23" customFormat="1" ht="16.5" customHeight="1">
      <c r="A31" s="14"/>
      <c r="B31" s="14"/>
      <c r="C31" s="14"/>
      <c r="D31" s="12"/>
      <c r="E31" s="4"/>
      <c r="F31" s="4"/>
    </row>
    <row r="32" spans="1:6" s="24" customFormat="1" ht="32.25" customHeight="1">
      <c r="A32" s="13"/>
      <c r="B32" s="13" t="s">
        <v>36</v>
      </c>
      <c r="C32" s="13"/>
      <c r="D32" s="10" t="s">
        <v>37</v>
      </c>
      <c r="E32" s="3"/>
      <c r="F32" s="3">
        <f>SUM(F33)</f>
        <v>5000</v>
      </c>
    </row>
    <row r="33" spans="1:6" s="25" customFormat="1" ht="16.5" customHeight="1">
      <c r="A33" s="15"/>
      <c r="B33" s="15"/>
      <c r="C33" s="15" t="s">
        <v>38</v>
      </c>
      <c r="D33" s="11" t="s">
        <v>39</v>
      </c>
      <c r="E33" s="16"/>
      <c r="F33" s="16">
        <f>SUM(F34)</f>
        <v>5000</v>
      </c>
    </row>
    <row r="34" spans="1:6" s="23" customFormat="1" ht="16.5" customHeight="1">
      <c r="A34" s="14"/>
      <c r="B34" s="14"/>
      <c r="C34" s="14"/>
      <c r="D34" s="8" t="s">
        <v>23</v>
      </c>
      <c r="E34" s="4"/>
      <c r="F34" s="4">
        <f>SUM(F35)</f>
        <v>5000</v>
      </c>
    </row>
    <row r="35" spans="1:6" s="23" customFormat="1" ht="36" customHeight="1">
      <c r="A35" s="14"/>
      <c r="B35" s="14"/>
      <c r="C35" s="14"/>
      <c r="D35" s="8" t="s">
        <v>24</v>
      </c>
      <c r="E35" s="4"/>
      <c r="F35" s="4">
        <f>SUM(F36)</f>
        <v>5000</v>
      </c>
    </row>
    <row r="36" spans="1:6" s="23" customFormat="1" ht="83.25" customHeight="1">
      <c r="A36" s="14"/>
      <c r="B36" s="14"/>
      <c r="C36" s="14"/>
      <c r="D36" s="8" t="s">
        <v>40</v>
      </c>
      <c r="E36" s="4"/>
      <c r="F36" s="4">
        <v>5000</v>
      </c>
    </row>
    <row r="37" spans="1:6" s="23" customFormat="1" ht="16.5" customHeight="1">
      <c r="A37" s="14"/>
      <c r="B37" s="14"/>
      <c r="C37" s="14"/>
      <c r="D37" s="8"/>
      <c r="E37" s="4"/>
      <c r="F37" s="4"/>
    </row>
    <row r="38" spans="1:6" s="23" customFormat="1" ht="16.5" customHeight="1">
      <c r="A38" s="13" t="s">
        <v>43</v>
      </c>
      <c r="B38" s="13">
        <v>758</v>
      </c>
      <c r="C38" s="13"/>
      <c r="D38" s="10" t="s">
        <v>13</v>
      </c>
      <c r="E38" s="3">
        <f>SUM(E39)</f>
        <v>233.7</v>
      </c>
      <c r="F38" s="3"/>
    </row>
    <row r="39" spans="1:6" s="23" customFormat="1" ht="16.5" customHeight="1">
      <c r="A39" s="14"/>
      <c r="B39" s="15"/>
      <c r="C39" s="15">
        <v>75818</v>
      </c>
      <c r="D39" s="11" t="s">
        <v>12</v>
      </c>
      <c r="E39" s="4">
        <f>SUM(E40)</f>
        <v>233.7</v>
      </c>
      <c r="F39" s="4"/>
    </row>
    <row r="40" spans="1:6" s="23" customFormat="1" ht="16.5" customHeight="1">
      <c r="A40" s="14"/>
      <c r="B40" s="14"/>
      <c r="C40" s="14"/>
      <c r="D40" s="8" t="s">
        <v>8</v>
      </c>
      <c r="E40" s="4">
        <f>SUM(E41)</f>
        <v>233.7</v>
      </c>
      <c r="F40" s="4"/>
    </row>
    <row r="41" spans="1:6" s="23" customFormat="1" ht="32.25" customHeight="1">
      <c r="A41" s="14"/>
      <c r="B41" s="14"/>
      <c r="C41" s="14"/>
      <c r="D41" s="8" t="s">
        <v>10</v>
      </c>
      <c r="E41" s="4">
        <f>SUM(E42)</f>
        <v>233.7</v>
      </c>
      <c r="F41" s="4"/>
    </row>
    <row r="42" spans="1:6" s="23" customFormat="1" ht="48.75" customHeight="1">
      <c r="A42" s="14"/>
      <c r="B42" s="14"/>
      <c r="C42" s="14"/>
      <c r="D42" s="8" t="s">
        <v>11</v>
      </c>
      <c r="E42" s="4">
        <f>SUM(E43)</f>
        <v>233.7</v>
      </c>
      <c r="F42" s="4"/>
    </row>
    <row r="43" spans="1:6" s="23" customFormat="1" ht="97.5" customHeight="1">
      <c r="A43" s="14"/>
      <c r="B43" s="14"/>
      <c r="C43" s="14"/>
      <c r="D43" s="8" t="s">
        <v>25</v>
      </c>
      <c r="E43" s="4">
        <v>233.7</v>
      </c>
      <c r="F43" s="4"/>
    </row>
    <row r="44" spans="1:6" s="23" customFormat="1" ht="16.5" customHeight="1">
      <c r="A44" s="14"/>
      <c r="B44" s="14"/>
      <c r="C44" s="14"/>
      <c r="D44" s="12"/>
      <c r="E44" s="4"/>
      <c r="F44" s="4"/>
    </row>
    <row r="45" spans="1:6" s="24" customFormat="1" ht="33.75" customHeight="1">
      <c r="A45" s="13"/>
      <c r="B45" s="13" t="s">
        <v>15</v>
      </c>
      <c r="C45" s="13"/>
      <c r="D45" s="10" t="s">
        <v>16</v>
      </c>
      <c r="E45" s="3"/>
      <c r="F45" s="3">
        <f>SUM(F46)</f>
        <v>233.7</v>
      </c>
    </row>
    <row r="46" spans="1:6" s="25" customFormat="1" ht="16.5" customHeight="1">
      <c r="A46" s="15"/>
      <c r="B46" s="15"/>
      <c r="C46" s="15" t="s">
        <v>18</v>
      </c>
      <c r="D46" s="11" t="s">
        <v>19</v>
      </c>
      <c r="E46" s="16"/>
      <c r="F46" s="16">
        <f>SUM(F47)</f>
        <v>233.7</v>
      </c>
    </row>
    <row r="47" spans="1:6" s="23" customFormat="1" ht="16.5" customHeight="1">
      <c r="A47" s="14"/>
      <c r="B47" s="14"/>
      <c r="C47" s="14"/>
      <c r="D47" s="8" t="s">
        <v>8</v>
      </c>
      <c r="E47" s="4"/>
      <c r="F47" s="4">
        <f>SUM(F48)</f>
        <v>233.7</v>
      </c>
    </row>
    <row r="48" spans="1:6" s="23" customFormat="1" ht="31.5" customHeight="1">
      <c r="A48" s="14"/>
      <c r="B48" s="14"/>
      <c r="C48" s="14"/>
      <c r="D48" s="8" t="s">
        <v>22</v>
      </c>
      <c r="E48" s="4"/>
      <c r="F48" s="4">
        <f>SUM(F49)</f>
        <v>233.7</v>
      </c>
    </row>
    <row r="49" spans="1:6" s="23" customFormat="1" ht="51" customHeight="1">
      <c r="A49" s="14"/>
      <c r="B49" s="14"/>
      <c r="C49" s="14"/>
      <c r="D49" s="8" t="s">
        <v>11</v>
      </c>
      <c r="E49" s="4"/>
      <c r="F49" s="4">
        <f>SUM(F50)</f>
        <v>233.7</v>
      </c>
    </row>
    <row r="50" spans="1:6" s="23" customFormat="1" ht="49.5" customHeight="1">
      <c r="A50" s="14"/>
      <c r="B50" s="14"/>
      <c r="C50" s="14"/>
      <c r="D50" s="8" t="s">
        <v>41</v>
      </c>
      <c r="E50" s="4"/>
      <c r="F50" s="4">
        <v>233.7</v>
      </c>
    </row>
    <row r="51" spans="1:6" s="23" customFormat="1" ht="57.75" customHeight="1">
      <c r="A51" s="14"/>
      <c r="B51" s="14"/>
      <c r="C51" s="14"/>
      <c r="D51" s="12" t="s">
        <v>29</v>
      </c>
      <c r="E51" s="4"/>
      <c r="F51" s="4"/>
    </row>
    <row r="52" spans="1:6" s="23" customFormat="1" ht="16.5" customHeight="1">
      <c r="A52" s="14"/>
      <c r="B52" s="14"/>
      <c r="C52" s="14"/>
      <c r="D52" s="12"/>
      <c r="E52" s="4"/>
      <c r="F52" s="4"/>
    </row>
    <row r="53" spans="1:6" s="24" customFormat="1" ht="32.25" customHeight="1">
      <c r="A53" s="13" t="s">
        <v>44</v>
      </c>
      <c r="B53" s="13" t="s">
        <v>15</v>
      </c>
      <c r="C53" s="13"/>
      <c r="D53" s="10" t="s">
        <v>16</v>
      </c>
      <c r="E53" s="3">
        <f aca="true" t="shared" si="0" ref="E53:F56">SUM(E54)</f>
        <v>2460</v>
      </c>
      <c r="F53" s="3">
        <f t="shared" si="0"/>
        <v>2460</v>
      </c>
    </row>
    <row r="54" spans="1:6" s="25" customFormat="1" ht="16.5" customHeight="1">
      <c r="A54" s="15"/>
      <c r="B54" s="15"/>
      <c r="C54" s="15" t="s">
        <v>18</v>
      </c>
      <c r="D54" s="11" t="s">
        <v>19</v>
      </c>
      <c r="E54" s="16">
        <f t="shared" si="0"/>
        <v>2460</v>
      </c>
      <c r="F54" s="16">
        <f t="shared" si="0"/>
        <v>2460</v>
      </c>
    </row>
    <row r="55" spans="1:6" s="23" customFormat="1" ht="16.5" customHeight="1">
      <c r="A55" s="14"/>
      <c r="B55" s="14"/>
      <c r="C55" s="14"/>
      <c r="D55" s="8" t="s">
        <v>8</v>
      </c>
      <c r="E55" s="4">
        <f t="shared" si="0"/>
        <v>2460</v>
      </c>
      <c r="F55" s="4">
        <f t="shared" si="0"/>
        <v>2460</v>
      </c>
    </row>
    <row r="56" spans="1:6" s="23" customFormat="1" ht="29.25" customHeight="1">
      <c r="A56" s="14"/>
      <c r="B56" s="14"/>
      <c r="C56" s="14"/>
      <c r="D56" s="8" t="s">
        <v>22</v>
      </c>
      <c r="E56" s="4">
        <f t="shared" si="0"/>
        <v>2460</v>
      </c>
      <c r="F56" s="4">
        <f t="shared" si="0"/>
        <v>2460</v>
      </c>
    </row>
    <row r="57" spans="1:6" s="23" customFormat="1" ht="42" customHeight="1">
      <c r="A57" s="14"/>
      <c r="B57" s="14"/>
      <c r="C57" s="14"/>
      <c r="D57" s="8" t="s">
        <v>11</v>
      </c>
      <c r="E57" s="4">
        <f>SUM(E58:E59)</f>
        <v>2460</v>
      </c>
      <c r="F57" s="4">
        <f>SUM(F58:F59)</f>
        <v>2460</v>
      </c>
    </row>
    <row r="58" spans="1:6" s="23" customFormat="1" ht="36" customHeight="1">
      <c r="A58" s="14"/>
      <c r="B58" s="14"/>
      <c r="C58" s="14"/>
      <c r="D58" s="8" t="s">
        <v>30</v>
      </c>
      <c r="E58" s="4">
        <v>2460</v>
      </c>
      <c r="F58" s="4"/>
    </row>
    <row r="59" spans="1:6" s="23" customFormat="1" ht="16.5" customHeight="1">
      <c r="A59" s="14"/>
      <c r="B59" s="14"/>
      <c r="C59" s="14"/>
      <c r="D59" s="8" t="s">
        <v>42</v>
      </c>
      <c r="E59" s="4"/>
      <c r="F59" s="4">
        <v>2460</v>
      </c>
    </row>
    <row r="60" spans="1:6" s="23" customFormat="1" ht="16.5" customHeight="1">
      <c r="A60" s="14"/>
      <c r="B60" s="14"/>
      <c r="C60" s="14"/>
      <c r="D60" s="8"/>
      <c r="E60" s="4"/>
      <c r="F60" s="4"/>
    </row>
    <row r="61" spans="1:6" s="24" customFormat="1" ht="16.5" customHeight="1">
      <c r="A61" s="13" t="s">
        <v>51</v>
      </c>
      <c r="B61" s="13" t="s">
        <v>45</v>
      </c>
      <c r="C61" s="13"/>
      <c r="D61" s="10" t="s">
        <v>46</v>
      </c>
      <c r="E61" s="3">
        <f>SUM(E62,E67)</f>
        <v>10280</v>
      </c>
      <c r="F61" s="3">
        <f>SUM(F62,F67)</f>
        <v>10280</v>
      </c>
    </row>
    <row r="62" spans="1:6" s="25" customFormat="1" ht="16.5" customHeight="1">
      <c r="A62" s="15"/>
      <c r="B62" s="15"/>
      <c r="C62" s="15" t="s">
        <v>47</v>
      </c>
      <c r="D62" s="11" t="s">
        <v>48</v>
      </c>
      <c r="E62" s="16">
        <f>SUM(E63)</f>
        <v>10280</v>
      </c>
      <c r="F62" s="16"/>
    </row>
    <row r="63" spans="1:6" s="23" customFormat="1" ht="16.5" customHeight="1">
      <c r="A63" s="14"/>
      <c r="B63" s="14"/>
      <c r="C63" s="14"/>
      <c r="D63" s="8" t="s">
        <v>8</v>
      </c>
      <c r="E63" s="4">
        <f>SUM(E64)</f>
        <v>10280</v>
      </c>
      <c r="F63" s="4"/>
    </row>
    <row r="64" spans="1:6" s="23" customFormat="1" ht="33" customHeight="1">
      <c r="A64" s="14"/>
      <c r="B64" s="14"/>
      <c r="C64" s="14"/>
      <c r="D64" s="8" t="s">
        <v>22</v>
      </c>
      <c r="E64" s="4">
        <f>SUM(E65)</f>
        <v>10280</v>
      </c>
      <c r="F64" s="4"/>
    </row>
    <row r="65" spans="1:6" s="23" customFormat="1" ht="33.75" customHeight="1">
      <c r="A65" s="14"/>
      <c r="B65" s="14"/>
      <c r="C65" s="14"/>
      <c r="D65" s="8" t="s">
        <v>31</v>
      </c>
      <c r="E65" s="4">
        <v>10280</v>
      </c>
      <c r="F65" s="4"/>
    </row>
    <row r="66" spans="1:6" s="23" customFormat="1" ht="16.5" customHeight="1">
      <c r="A66" s="14"/>
      <c r="B66" s="14"/>
      <c r="C66" s="14"/>
      <c r="D66" s="8"/>
      <c r="E66" s="4"/>
      <c r="F66" s="4"/>
    </row>
    <row r="67" spans="1:6" s="25" customFormat="1" ht="49.5" customHeight="1">
      <c r="A67" s="15"/>
      <c r="B67" s="15"/>
      <c r="C67" s="15" t="s">
        <v>49</v>
      </c>
      <c r="D67" s="11" t="s">
        <v>50</v>
      </c>
      <c r="E67" s="16"/>
      <c r="F67" s="16">
        <f>SUM(F68)</f>
        <v>10280</v>
      </c>
    </row>
    <row r="68" spans="1:6" s="23" customFormat="1" ht="16.5" customHeight="1">
      <c r="A68" s="14"/>
      <c r="B68" s="14"/>
      <c r="C68" s="14"/>
      <c r="D68" s="8" t="s">
        <v>8</v>
      </c>
      <c r="E68" s="4"/>
      <c r="F68" s="4">
        <f>SUM(F69)</f>
        <v>10280</v>
      </c>
    </row>
    <row r="69" spans="1:6" s="23" customFormat="1" ht="31.5" customHeight="1">
      <c r="A69" s="14"/>
      <c r="B69" s="14"/>
      <c r="C69" s="14"/>
      <c r="D69" s="8" t="s">
        <v>22</v>
      </c>
      <c r="E69" s="4"/>
      <c r="F69" s="4">
        <f>SUM(F70)</f>
        <v>10280</v>
      </c>
    </row>
    <row r="70" spans="1:6" s="23" customFormat="1" ht="34.5" customHeight="1">
      <c r="A70" s="14"/>
      <c r="B70" s="14"/>
      <c r="C70" s="14"/>
      <c r="D70" s="8" t="s">
        <v>31</v>
      </c>
      <c r="E70" s="4"/>
      <c r="F70" s="4">
        <v>10280</v>
      </c>
    </row>
    <row r="71" spans="1:6" s="23" customFormat="1" ht="16.5" customHeight="1">
      <c r="A71" s="14"/>
      <c r="B71" s="14"/>
      <c r="C71" s="14"/>
      <c r="D71" s="8"/>
      <c r="E71" s="4"/>
      <c r="F71" s="4"/>
    </row>
    <row r="72" spans="1:6" s="17" customFormat="1" ht="15.75" customHeight="1">
      <c r="A72" s="18"/>
      <c r="B72" s="18"/>
      <c r="C72" s="18"/>
      <c r="D72" s="19"/>
      <c r="E72" s="20"/>
      <c r="F72" s="20"/>
    </row>
    <row r="73" spans="1:6" s="22" customFormat="1" ht="15.75" customHeight="1">
      <c r="A73" s="26" t="s">
        <v>14</v>
      </c>
      <c r="B73" s="26"/>
      <c r="C73" s="26"/>
      <c r="D73" s="26"/>
      <c r="E73" s="21">
        <f>SUM(E12,E19,E25,E32,E38,E45,E53,E61)</f>
        <v>19973.7</v>
      </c>
      <c r="F73" s="21">
        <f>SUM(F12,F19,F25,F32,F38,F45,F53,F61,)</f>
        <v>19973.7</v>
      </c>
    </row>
    <row r="74" spans="4:6" ht="12.75" customHeight="1">
      <c r="D74" s="5"/>
      <c r="E74" s="2"/>
      <c r="F74" s="2"/>
    </row>
    <row r="75" ht="12.75" customHeight="1">
      <c r="D75" s="5"/>
    </row>
    <row r="76" ht="12.75">
      <c r="D76" s="6"/>
    </row>
    <row r="77" ht="12.75">
      <c r="D77" s="6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</sheetData>
  <sheetProtection/>
  <mergeCells count="13">
    <mergeCell ref="F10:F11"/>
    <mergeCell ref="B8:B11"/>
    <mergeCell ref="B5:F5"/>
    <mergeCell ref="A73:D73"/>
    <mergeCell ref="D1:F1"/>
    <mergeCell ref="D2:F2"/>
    <mergeCell ref="D3:F3"/>
    <mergeCell ref="C8:C11"/>
    <mergeCell ref="D8:D11"/>
    <mergeCell ref="E10:E11"/>
    <mergeCell ref="A6:F6"/>
    <mergeCell ref="E8:F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2017-05-10T10:45:39Z</cp:lastPrinted>
  <dcterms:created xsi:type="dcterms:W3CDTF">2007-12-28T09:39:23Z</dcterms:created>
  <dcterms:modified xsi:type="dcterms:W3CDTF">2017-06-22T10:14:23Z</dcterms:modified>
  <cp:category/>
  <cp:version/>
  <cp:contentType/>
  <cp:contentStatus/>
</cp:coreProperties>
</file>