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'Arkusz1'!$A$1:$E$49</definedName>
  </definedNames>
  <calcPr fullCalcOnLoad="1"/>
</workbook>
</file>

<file path=xl/sharedStrings.xml><?xml version="1.0" encoding="utf-8"?>
<sst xmlns="http://schemas.openxmlformats.org/spreadsheetml/2006/main" count="54" uniqueCount="46">
  <si>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</si>
  <si>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</si>
  <si>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</si>
  <si>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</si>
  <si>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</si>
  <si>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</si>
  <si>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</si>
  <si>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</si>
  <si>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</si>
  <si>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</si>
  <si>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</si>
  <si>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</si>
  <si>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</si>
  <si>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Utrzymanie zieleni na terenie sołectwa</t>
  </si>
  <si>
    <t>Budowa obiektu biesiadnego przy boisku LKS "Buk" Rudy</t>
  </si>
  <si>
    <t>Budziska</t>
  </si>
  <si>
    <t>Organizacja imprez kulturalnych i okolicznościowych</t>
  </si>
  <si>
    <t>Plan wydatków na przedsięwzięcia realizowane w ramach Funduszu Sołeckiego w roku 2015.</t>
  </si>
  <si>
    <t>Utwardzenie nawierzchni drogi ul. Żwirki i Wigury</t>
  </si>
  <si>
    <t>Materiały do remontu gminnych obiektów i urządzeń użyteczności publicznej</t>
  </si>
  <si>
    <t>Materiały biurowe dla potrzeby biura sołtysa</t>
  </si>
  <si>
    <t>Doposażenie OSP</t>
  </si>
  <si>
    <t>Zakup myjki ciśnieniowej oraz narzędzi warsztatowych na potrzeby OSP Ruda Kozielska</t>
  </si>
  <si>
    <t>Organizacja obchodów 110-lecia istnienia OSP Turze</t>
  </si>
  <si>
    <t>Utrzymanie czystości na terenie sołectwa</t>
  </si>
  <si>
    <t xml:space="preserve">Utrzymanie zieleni </t>
  </si>
  <si>
    <t>Zakup materiałów do naprawy i montażu ławek, bramy, odnowienia ogrodzenia</t>
  </si>
  <si>
    <t>Zakup materiałów do konserwacji i utrzymania urządzeń na placu zabaw oraz budowy nowej piaskownicy</t>
  </si>
  <si>
    <t>Budowa zadaszenia podestu tanecznego w parku</t>
  </si>
  <si>
    <t>Modernizacja i remont świetlicy wiejskiej</t>
  </si>
  <si>
    <t>Zakup ławek plastikowych do WOKiS</t>
  </si>
  <si>
    <t>Doposażenie kuchni i innych pomieszczeń WOKiS w potrzebne materiały i urządzenia</t>
  </si>
  <si>
    <t>Zakup wyposażenia kuchni dla potrzeb Koła Gospodyń</t>
  </si>
  <si>
    <t>Zakup namiotu biesiadnego i ławostołów</t>
  </si>
  <si>
    <t>Wykonanie wraz z montażem bramy i furtki ogrodzeniowej przy budynku WOK, przedszkola i placu zabaw</t>
  </si>
  <si>
    <t>Wykonanie i montaż drzwi przejściowych w świetlicy wiejskiej</t>
  </si>
  <si>
    <t>Wykonanie i montaż drzwi do regałów</t>
  </si>
  <si>
    <t>Doposażenia kuchni i innych pomieszczeń w WOK</t>
  </si>
  <si>
    <t>Zakup i montaż nagłośnienia w świetlicy wiejskiej</t>
  </si>
  <si>
    <t xml:space="preserve">Organizacja imprez kulturalnych i okolicznościowych </t>
  </si>
  <si>
    <t>Dofinansowanie imprez kulturalnych dla mieszkańców sołectwa</t>
  </si>
  <si>
    <t>Remonty i modernizacje na obiekcie sportowym LKS Ruda Kozielska</t>
  </si>
  <si>
    <t>Zakup paliwa, oleju, piasku z przeznaczeniem na utrzymanie boisk</t>
  </si>
  <si>
    <t>Docieplenie dachu budynku remizy OSP w Rudzie</t>
  </si>
  <si>
    <t>Zakup materiałów promocyjnych w zwiazku z obchodami 60-lecia Klubu Sportowego LKS Jankowice</t>
  </si>
  <si>
    <t>Załącznik Nr 5 do Uchwały Nr VII/65/2015 Rady Miejskiej w Kuźni Raciborskiej z dnia 28 maja 2015 roku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</si>
</sst>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sz val="12"/>
      <color indexed="12"/>
      <name val="Times New Roman"/>
      <family val="1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 style="medium"/>
      <bottom style="medium"/>
    </border>
    <border>
      <left style="double"/>
      <right style="double"/>
      <top style="double"/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>
        <color indexed="63"/>
      </top>
      <bottom style="medium"/>
    </border>
    <border>
      <left style="double"/>
      <right style="thin"/>
      <top style="medium"/>
      <bottom style="medium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5" fillId="33" borderId="13" xfId="0" applyFont="1" applyFill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4" fillId="34" borderId="14" xfId="0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 wrapText="1"/>
    </xf>
    <xf numFmtId="0" fontId="7" fillId="34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7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34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24" xfId="0" applyFont="1" applyFill="1" applyBorder="1" applyAlignment="1">
      <alignment vertical="center" wrapText="1"/>
    </xf>
    <xf numFmtId="0" fontId="5" fillId="33" borderId="25" xfId="0" applyFont="1" applyFill="1" applyBorder="1" applyAlignment="1">
      <alignment vertical="center" wrapText="1"/>
    </xf>
    <xf numFmtId="0" fontId="5" fillId="33" borderId="26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vertical="center" wrapText="1"/>
    </xf>
    <xf numFmtId="0" fontId="5" fillId="33" borderId="27" xfId="0" applyFont="1" applyFill="1" applyBorder="1" applyAlignment="1">
      <alignment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5" fillId="0" borderId="26" xfId="0" applyFont="1" applyFill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top" wrapText="1"/>
    </xf>
    <xf numFmtId="0" fontId="9" fillId="34" borderId="31" xfId="0" applyFont="1" applyFill="1" applyBorder="1" applyAlignment="1">
      <alignment horizontal="center" vertical="center" wrapText="1"/>
    </xf>
    <xf numFmtId="4" fontId="7" fillId="32" borderId="13" xfId="0" applyNumberFormat="1" applyFont="1" applyFill="1" applyBorder="1" applyAlignment="1">
      <alignment horizontal="center" vertical="center" wrapText="1"/>
    </xf>
    <xf numFmtId="4" fontId="6" fillId="34" borderId="17" xfId="0" applyNumberFormat="1" applyFont="1" applyFill="1" applyBorder="1" applyAlignment="1">
      <alignment horizontal="center" vertical="center" wrapText="1"/>
    </xf>
    <xf numFmtId="4" fontId="6" fillId="34" borderId="13" xfId="0" applyNumberFormat="1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5" fillId="34" borderId="24" xfId="0" applyFont="1" applyFill="1" applyBorder="1" applyAlignment="1">
      <alignment vertical="center" wrapText="1"/>
    </xf>
    <xf numFmtId="0" fontId="5" fillId="33" borderId="32" xfId="0" applyFont="1" applyFill="1" applyBorder="1" applyAlignment="1">
      <alignment vertical="center" wrapText="1"/>
    </xf>
    <xf numFmtId="0" fontId="5" fillId="34" borderId="33" xfId="0" applyFont="1" applyFill="1" applyBorder="1" applyAlignment="1">
      <alignment vertical="center" wrapText="1"/>
    </xf>
    <xf numFmtId="0" fontId="4" fillId="34" borderId="34" xfId="0" applyFont="1" applyFill="1" applyBorder="1" applyAlignment="1">
      <alignment horizontal="center" vertical="top" wrapText="1"/>
    </xf>
    <xf numFmtId="4" fontId="6" fillId="34" borderId="35" xfId="0" applyNumberFormat="1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5" fillId="34" borderId="25" xfId="0" applyFont="1" applyFill="1" applyBorder="1" applyAlignment="1">
      <alignment vertical="center" wrapText="1"/>
    </xf>
    <xf numFmtId="0" fontId="6" fillId="34" borderId="16" xfId="0" applyFont="1" applyFill="1" applyBorder="1" applyAlignment="1">
      <alignment horizontal="center" vertical="top" wrapText="1"/>
    </xf>
    <xf numFmtId="0" fontId="6" fillId="34" borderId="17" xfId="0" applyFont="1" applyFill="1" applyBorder="1" applyAlignment="1">
      <alignment horizontal="center" vertical="top" wrapText="1"/>
    </xf>
    <xf numFmtId="0" fontId="5" fillId="34" borderId="23" xfId="0" applyFont="1" applyFill="1" applyBorder="1" applyAlignment="1">
      <alignment vertical="center" wrapText="1"/>
    </xf>
    <xf numFmtId="4" fontId="6" fillId="34" borderId="36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1" fillId="33" borderId="37" xfId="0" applyFont="1" applyFill="1" applyBorder="1" applyAlignment="1">
      <alignment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4" fontId="10" fillId="0" borderId="17" xfId="0" applyNumberFormat="1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3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0" fontId="0" fillId="0" borderId="29" xfId="0" applyFont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7" fillId="32" borderId="13" xfId="0" applyFont="1" applyFill="1" applyBorder="1" applyAlignment="1">
      <alignment horizontal="right" vertical="center" wrapText="1"/>
    </xf>
    <xf numFmtId="0" fontId="3" fillId="32" borderId="39" xfId="0" applyFont="1" applyFill="1" applyBorder="1" applyAlignment="1">
      <alignment horizontal="center" wrapText="1"/>
    </xf>
    <xf numFmtId="0" fontId="3" fillId="32" borderId="12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20.140625" style="0" customWidth="1"/>
    <col min="2" max="2" width="19.28125" style="0" customWidth="1"/>
    <col min="3" max="3" width="19.57421875" style="0" customWidth="1"/>
    <col min="4" max="4" width="25.421875" style="0" customWidth="1"/>
    <col min="5" max="5" width="18.421875" style="0" customWidth="1"/>
    <col min="7" max="7" width="5.28125" style="0" customWidth="1"/>
    <col min="8" max="8" width="3.57421875" style="0" customWidth="1"/>
    <col min="9" max="9" width="5.28125" style="0" customWidth="1"/>
    <col min="10" max="10" width="9.140625" style="0" hidden="1" customWidth="1"/>
  </cols>
  <sheetData>
    <row r="1" spans="1:5" ht="12.75">
      <c r="A1" s="76" t="s">
        <v>45</v>
      </c>
      <c r="B1" s="76"/>
      <c r="C1" s="76"/>
      <c r="D1" s="76"/>
      <c r="E1" s="77"/>
    </row>
    <row r="2" spans="1:5" ht="12.75">
      <c r="A2" s="76"/>
      <c r="B2" s="76"/>
      <c r="C2" s="76"/>
      <c r="D2" s="76"/>
      <c r="E2" s="76"/>
    </row>
    <row r="3" ht="12.75">
      <c r="A3" s="1"/>
    </row>
    <row r="4" spans="1:10" ht="12.75">
      <c r="A4" s="73" t="s">
        <v>17</v>
      </c>
      <c r="B4" s="73"/>
      <c r="C4" s="73"/>
      <c r="D4" s="73"/>
      <c r="E4" s="73"/>
      <c r="F4" s="22"/>
      <c r="G4" s="22"/>
      <c r="H4" s="22"/>
      <c r="I4" s="22"/>
      <c r="J4" s="22"/>
    </row>
    <row r="5" ht="12.75">
      <c r="A5" s="1"/>
    </row>
    <row r="6" ht="13.5" thickBot="1">
      <c r="A6" s="2"/>
    </row>
    <row r="7" spans="1:5" ht="31.5" customHeight="1" thickTop="1">
      <c r="A7" s="82" t="s">
        <v>0</v>
      </c>
      <c r="B7" s="82" t="s">
        <v>1</v>
      </c>
      <c r="C7" s="82" t="s">
        <v>2</v>
      </c>
      <c r="D7" s="82" t="s">
        <v>3</v>
      </c>
      <c r="E7" s="3" t="s">
        <v>4</v>
      </c>
    </row>
    <row r="8" spans="1:5" ht="13.5" thickBot="1">
      <c r="A8" s="83"/>
      <c r="B8" s="83"/>
      <c r="C8" s="83"/>
      <c r="D8" s="83"/>
      <c r="E8" s="4" t="s">
        <v>5</v>
      </c>
    </row>
    <row r="9" spans="1:5" ht="14.25" thickBot="1" thickTop="1">
      <c r="A9" s="5">
        <v>1</v>
      </c>
      <c r="B9" s="6">
        <v>2</v>
      </c>
      <c r="C9" s="7">
        <v>3</v>
      </c>
      <c r="D9" s="17">
        <v>4</v>
      </c>
      <c r="E9" s="10">
        <v>5</v>
      </c>
    </row>
    <row r="10" spans="1:5" s="13" customFormat="1" ht="16.5" thickTop="1">
      <c r="A10" s="11"/>
      <c r="B10" s="12"/>
      <c r="C10" s="21" t="s">
        <v>7</v>
      </c>
      <c r="D10" s="52"/>
      <c r="E10" s="53">
        <f>SUM(E11:E15)</f>
        <v>18795.2</v>
      </c>
    </row>
    <row r="11" spans="1:5" s="23" customFormat="1" ht="51">
      <c r="A11" s="54">
        <v>754</v>
      </c>
      <c r="B11" s="54">
        <v>75412</v>
      </c>
      <c r="C11" s="84" t="s">
        <v>7</v>
      </c>
      <c r="D11" s="55" t="s">
        <v>22</v>
      </c>
      <c r="E11" s="56">
        <v>2000</v>
      </c>
    </row>
    <row r="12" spans="1:5" s="23" customFormat="1" ht="36" customHeight="1">
      <c r="A12" s="54">
        <v>921</v>
      </c>
      <c r="B12" s="54">
        <v>92109</v>
      </c>
      <c r="C12" s="84"/>
      <c r="D12" s="55" t="s">
        <v>29</v>
      </c>
      <c r="E12" s="56">
        <v>3500</v>
      </c>
    </row>
    <row r="13" spans="1:5" s="23" customFormat="1" ht="43.5" customHeight="1">
      <c r="A13" s="54">
        <v>921</v>
      </c>
      <c r="B13" s="54">
        <v>92109</v>
      </c>
      <c r="C13" s="84"/>
      <c r="D13" s="55" t="s">
        <v>32</v>
      </c>
      <c r="E13" s="56">
        <v>4500</v>
      </c>
    </row>
    <row r="14" spans="1:5" s="23" customFormat="1" ht="36" customHeight="1">
      <c r="A14" s="54">
        <v>921</v>
      </c>
      <c r="B14" s="54">
        <v>92109</v>
      </c>
      <c r="C14" s="84"/>
      <c r="D14" s="55" t="s">
        <v>33</v>
      </c>
      <c r="E14" s="56">
        <v>7000</v>
      </c>
    </row>
    <row r="15" spans="1:5" s="23" customFormat="1" ht="43.5" customHeight="1">
      <c r="A15" s="54">
        <v>926</v>
      </c>
      <c r="B15" s="54">
        <v>92601</v>
      </c>
      <c r="C15" s="84"/>
      <c r="D15" s="55" t="s">
        <v>41</v>
      </c>
      <c r="E15" s="56">
        <v>1795.2</v>
      </c>
    </row>
    <row r="16" spans="1:5" s="24" customFormat="1" ht="20.25" customHeight="1" thickBot="1">
      <c r="A16" s="60"/>
      <c r="B16" s="61"/>
      <c r="C16" s="42" t="s">
        <v>8</v>
      </c>
      <c r="D16" s="62"/>
      <c r="E16" s="63">
        <f>SUM(E17:E21)</f>
        <v>10782.3</v>
      </c>
    </row>
    <row r="17" spans="1:5" s="23" customFormat="1" ht="54" customHeight="1" thickBot="1">
      <c r="A17" s="65">
        <v>754</v>
      </c>
      <c r="B17" s="66">
        <v>75412</v>
      </c>
      <c r="C17" s="85"/>
      <c r="D17" s="67" t="s">
        <v>43</v>
      </c>
      <c r="E17" s="68">
        <v>5500</v>
      </c>
    </row>
    <row r="18" spans="1:5" s="23" customFormat="1" ht="51.75" customHeight="1" thickBot="1">
      <c r="A18" s="14">
        <v>900</v>
      </c>
      <c r="B18" s="15">
        <v>90004</v>
      </c>
      <c r="C18" s="86"/>
      <c r="D18" s="9" t="s">
        <v>13</v>
      </c>
      <c r="E18" s="16">
        <v>482.3</v>
      </c>
    </row>
    <row r="19" spans="1:5" s="23" customFormat="1" ht="70.5" customHeight="1" thickBot="1">
      <c r="A19" s="14">
        <v>900</v>
      </c>
      <c r="B19" s="15">
        <v>90095</v>
      </c>
      <c r="C19" s="86"/>
      <c r="D19" s="50" t="s">
        <v>27</v>
      </c>
      <c r="E19" s="27">
        <v>1000</v>
      </c>
    </row>
    <row r="20" spans="1:5" s="23" customFormat="1" ht="41.25" customHeight="1" thickBot="1">
      <c r="A20" s="14">
        <v>921</v>
      </c>
      <c r="B20" s="15">
        <v>92109</v>
      </c>
      <c r="C20" s="86"/>
      <c r="D20" s="50" t="s">
        <v>33</v>
      </c>
      <c r="E20" s="27">
        <v>1500</v>
      </c>
    </row>
    <row r="21" spans="1:5" s="23" customFormat="1" ht="61.5" customHeight="1" thickBot="1">
      <c r="A21" s="14">
        <v>921</v>
      </c>
      <c r="B21" s="15">
        <v>92195</v>
      </c>
      <c r="C21" s="87"/>
      <c r="D21" s="36" t="s">
        <v>40</v>
      </c>
      <c r="E21" s="27">
        <v>2300</v>
      </c>
    </row>
    <row r="22" spans="1:25" s="24" customFormat="1" ht="28.5" customHeight="1" thickBot="1">
      <c r="A22" s="47"/>
      <c r="B22" s="48"/>
      <c r="C22" s="43" t="s">
        <v>9</v>
      </c>
      <c r="D22" s="49"/>
      <c r="E22" s="45">
        <f>E23+E24+E25</f>
        <v>18046.18</v>
      </c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</row>
    <row r="23" spans="1:25" s="24" customFormat="1" ht="42" customHeight="1" thickBot="1">
      <c r="A23" s="18">
        <v>600</v>
      </c>
      <c r="B23" s="19">
        <v>60016</v>
      </c>
      <c r="C23" s="78" t="s">
        <v>9</v>
      </c>
      <c r="D23" s="31" t="s">
        <v>18</v>
      </c>
      <c r="E23" s="20">
        <v>17546.18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</row>
    <row r="24" spans="1:25" s="24" customFormat="1" ht="42" customHeight="1" thickBot="1">
      <c r="A24" s="18">
        <v>900</v>
      </c>
      <c r="B24" s="19">
        <v>90003</v>
      </c>
      <c r="C24" s="79"/>
      <c r="D24" s="31" t="s">
        <v>24</v>
      </c>
      <c r="E24" s="20">
        <v>250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</row>
    <row r="25" spans="1:25" s="24" customFormat="1" ht="42" customHeight="1" thickBot="1">
      <c r="A25" s="18">
        <v>900</v>
      </c>
      <c r="B25" s="19">
        <v>90004</v>
      </c>
      <c r="C25" s="80"/>
      <c r="D25" s="31" t="s">
        <v>13</v>
      </c>
      <c r="E25" s="20">
        <v>250</v>
      </c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</row>
    <row r="26" spans="1:25" s="24" customFormat="1" ht="29.25" customHeight="1" thickBot="1">
      <c r="A26" s="47"/>
      <c r="B26" s="48"/>
      <c r="C26" s="43" t="s">
        <v>10</v>
      </c>
      <c r="D26" s="62"/>
      <c r="E26" s="45">
        <f>SUM(E27:E33)</f>
        <v>14232.64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1:25" s="24" customFormat="1" ht="57.75" customHeight="1" thickBot="1">
      <c r="A27" s="18">
        <v>700</v>
      </c>
      <c r="B27" s="19">
        <v>70005</v>
      </c>
      <c r="C27" s="74" t="s">
        <v>10</v>
      </c>
      <c r="D27" s="31" t="s">
        <v>19</v>
      </c>
      <c r="E27" s="69">
        <v>4794.45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1:25" s="24" customFormat="1" ht="29.25" customHeight="1" thickBot="1">
      <c r="A28" s="18">
        <v>750</v>
      </c>
      <c r="B28" s="19">
        <v>75095</v>
      </c>
      <c r="C28" s="75"/>
      <c r="D28" s="32" t="s">
        <v>20</v>
      </c>
      <c r="E28" s="69">
        <v>1200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1:25" s="24" customFormat="1" ht="24" customHeight="1" thickBot="1">
      <c r="A29" s="18">
        <v>900</v>
      </c>
      <c r="B29" s="19">
        <v>90004</v>
      </c>
      <c r="C29" s="75"/>
      <c r="D29" s="31" t="s">
        <v>25</v>
      </c>
      <c r="E29" s="69">
        <v>84.5</v>
      </c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</row>
    <row r="30" spans="1:25" s="24" customFormat="1" ht="30.75" customHeight="1" thickBot="1">
      <c r="A30" s="18">
        <v>921</v>
      </c>
      <c r="B30" s="19">
        <v>92109</v>
      </c>
      <c r="C30" s="75"/>
      <c r="D30" s="31" t="s">
        <v>30</v>
      </c>
      <c r="E30" s="69">
        <v>4921.05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</row>
    <row r="31" spans="1:25" s="24" customFormat="1" ht="58.5" customHeight="1" thickBot="1">
      <c r="A31" s="18">
        <v>921</v>
      </c>
      <c r="B31" s="19">
        <v>92109</v>
      </c>
      <c r="C31" s="75"/>
      <c r="D31" s="31" t="s">
        <v>31</v>
      </c>
      <c r="E31" s="20">
        <v>1500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</row>
    <row r="32" spans="1:25" s="24" customFormat="1" ht="46.5" customHeight="1" thickBot="1">
      <c r="A32" s="18">
        <v>921</v>
      </c>
      <c r="B32" s="19">
        <v>92195</v>
      </c>
      <c r="C32" s="75"/>
      <c r="D32" s="31" t="s">
        <v>39</v>
      </c>
      <c r="E32" s="20">
        <v>1232.64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</row>
    <row r="33" spans="1:25" s="24" customFormat="1" ht="60" customHeight="1" thickBot="1">
      <c r="A33" s="71">
        <v>926</v>
      </c>
      <c r="B33" s="72">
        <v>92695</v>
      </c>
      <c r="C33" s="64"/>
      <c r="D33" s="70" t="s">
        <v>44</v>
      </c>
      <c r="E33" s="69">
        <v>500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</row>
    <row r="34" spans="1:25" s="24" customFormat="1" ht="25.5" customHeight="1" thickBot="1">
      <c r="A34" s="47"/>
      <c r="B34" s="48"/>
      <c r="C34" s="43" t="s">
        <v>11</v>
      </c>
      <c r="D34" s="62"/>
      <c r="E34" s="45">
        <f>SUM(E35:E43)</f>
        <v>22699.6</v>
      </c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</row>
    <row r="35" spans="1:5" s="25" customFormat="1" ht="47.25" customHeight="1" thickBot="1">
      <c r="A35" s="18">
        <v>754</v>
      </c>
      <c r="B35" s="19">
        <v>75412</v>
      </c>
      <c r="C35" s="74" t="s">
        <v>11</v>
      </c>
      <c r="D35" s="33" t="s">
        <v>23</v>
      </c>
      <c r="E35" s="20">
        <v>2000</v>
      </c>
    </row>
    <row r="36" spans="1:5" s="25" customFormat="1" ht="47.25" customHeight="1" thickBot="1">
      <c r="A36" s="18">
        <v>900</v>
      </c>
      <c r="B36" s="19">
        <v>90095</v>
      </c>
      <c r="C36" s="75"/>
      <c r="D36" s="33" t="s">
        <v>26</v>
      </c>
      <c r="E36" s="20">
        <v>1100</v>
      </c>
    </row>
    <row r="37" spans="1:5" s="23" customFormat="1" ht="69.75" customHeight="1" thickBot="1">
      <c r="A37" s="14">
        <v>921</v>
      </c>
      <c r="B37" s="15">
        <v>92109</v>
      </c>
      <c r="C37" s="75"/>
      <c r="D37" s="33" t="s">
        <v>34</v>
      </c>
      <c r="E37" s="27">
        <v>3820</v>
      </c>
    </row>
    <row r="38" spans="1:5" s="23" customFormat="1" ht="65.25" customHeight="1" thickBot="1">
      <c r="A38" s="14">
        <v>921</v>
      </c>
      <c r="B38" s="15">
        <v>92109</v>
      </c>
      <c r="C38" s="75"/>
      <c r="D38" s="34" t="s">
        <v>35</v>
      </c>
      <c r="E38" s="27">
        <v>1500</v>
      </c>
    </row>
    <row r="39" spans="1:5" s="23" customFormat="1" ht="50.25" customHeight="1" thickBot="1">
      <c r="A39" s="14">
        <v>921</v>
      </c>
      <c r="B39" s="15">
        <v>92109</v>
      </c>
      <c r="C39" s="75"/>
      <c r="D39" s="34" t="s">
        <v>36</v>
      </c>
      <c r="E39" s="27">
        <v>750</v>
      </c>
    </row>
    <row r="40" spans="1:5" s="23" customFormat="1" ht="50.25" customHeight="1" thickBot="1">
      <c r="A40" s="14">
        <v>921</v>
      </c>
      <c r="B40" s="15">
        <v>92109</v>
      </c>
      <c r="C40" s="75"/>
      <c r="D40" s="34" t="s">
        <v>37</v>
      </c>
      <c r="E40" s="27">
        <v>1000</v>
      </c>
    </row>
    <row r="41" spans="1:5" s="23" customFormat="1" ht="50.25" customHeight="1" thickBot="1">
      <c r="A41" s="14">
        <v>921</v>
      </c>
      <c r="B41" s="15">
        <v>92109</v>
      </c>
      <c r="C41" s="75"/>
      <c r="D41" s="34" t="s">
        <v>38</v>
      </c>
      <c r="E41" s="27">
        <v>7200</v>
      </c>
    </row>
    <row r="42" spans="1:5" s="23" customFormat="1" ht="50.25" customHeight="1" thickBot="1">
      <c r="A42" s="14">
        <v>921</v>
      </c>
      <c r="B42" s="15">
        <v>92195</v>
      </c>
      <c r="C42" s="75"/>
      <c r="D42" s="34" t="s">
        <v>16</v>
      </c>
      <c r="E42" s="27">
        <v>5029.6</v>
      </c>
    </row>
    <row r="43" spans="1:5" s="23" customFormat="1" ht="39.75" customHeight="1" thickBot="1">
      <c r="A43" s="14">
        <v>926</v>
      </c>
      <c r="B43" s="15">
        <v>92601</v>
      </c>
      <c r="C43" s="90"/>
      <c r="D43" s="34" t="s">
        <v>42</v>
      </c>
      <c r="E43" s="27">
        <v>300</v>
      </c>
    </row>
    <row r="44" spans="1:5" s="24" customFormat="1" ht="29.25" customHeight="1" thickBot="1">
      <c r="A44" s="47"/>
      <c r="B44" s="48"/>
      <c r="C44" s="43" t="s">
        <v>12</v>
      </c>
      <c r="D44" s="51"/>
      <c r="E44" s="45">
        <f>SUM(E45:E45)</f>
        <v>22699.6</v>
      </c>
    </row>
    <row r="45" spans="1:5" s="23" customFormat="1" ht="76.5" customHeight="1">
      <c r="A45" s="37">
        <v>921</v>
      </c>
      <c r="B45" s="38">
        <v>92195</v>
      </c>
      <c r="C45" s="39" t="s">
        <v>12</v>
      </c>
      <c r="D45" s="40" t="s">
        <v>14</v>
      </c>
      <c r="E45" s="41">
        <v>22699.6</v>
      </c>
    </row>
    <row r="46" spans="1:5" s="23" customFormat="1" ht="31.5" customHeight="1">
      <c r="A46" s="57"/>
      <c r="B46" s="58"/>
      <c r="C46" s="30" t="s">
        <v>15</v>
      </c>
      <c r="D46" s="59"/>
      <c r="E46" s="46">
        <f>SUM(E47:E48)</f>
        <v>22699.6</v>
      </c>
    </row>
    <row r="47" spans="1:5" s="23" customFormat="1" ht="53.25" customHeight="1">
      <c r="A47" s="28">
        <v>754</v>
      </c>
      <c r="B47" s="29">
        <v>75412</v>
      </c>
      <c r="C47" s="88" t="s">
        <v>15</v>
      </c>
      <c r="D47" s="35" t="s">
        <v>21</v>
      </c>
      <c r="E47" s="26">
        <v>2000</v>
      </c>
    </row>
    <row r="48" spans="1:5" s="23" customFormat="1" ht="76.5" customHeight="1">
      <c r="A48" s="28">
        <v>900</v>
      </c>
      <c r="B48" s="29">
        <v>90095</v>
      </c>
      <c r="C48" s="89"/>
      <c r="D48" s="35" t="s">
        <v>28</v>
      </c>
      <c r="E48" s="26">
        <v>20699.6</v>
      </c>
    </row>
    <row r="49" spans="1:5" s="23" customFormat="1" ht="34.5" customHeight="1">
      <c r="A49" s="81" t="s">
        <v>6</v>
      </c>
      <c r="B49" s="81"/>
      <c r="C49" s="81"/>
      <c r="D49" s="81"/>
      <c r="E49" s="44">
        <f>E10+E16+E22+E26+E34+E44+E46</f>
        <v>129955.12</v>
      </c>
    </row>
    <row r="50" spans="1:5" ht="12.75">
      <c r="A50" s="1"/>
      <c r="E50" s="8"/>
    </row>
    <row r="51" ht="12.75">
      <c r="A51" s="1"/>
    </row>
  </sheetData>
  <sheetProtection/>
  <mergeCells count="14">
    <mergeCell ref="C11:C15"/>
    <mergeCell ref="C17:C21"/>
    <mergeCell ref="C47:C48"/>
    <mergeCell ref="C35:C43"/>
    <mergeCell ref="A4:E4"/>
    <mergeCell ref="C27:C32"/>
    <mergeCell ref="A1:E1"/>
    <mergeCell ref="A2:E2"/>
    <mergeCell ref="C23:C25"/>
    <mergeCell ref="A49:D49"/>
    <mergeCell ref="A7:A8"/>
    <mergeCell ref="B7:B8"/>
    <mergeCell ref="C7:C8"/>
    <mergeCell ref="D7:D8"/>
  </mergeCells>
  <printOptions/>
  <pageMargins left="0.75" right="0.75" top="1" bottom="1" header="0.5" footer="0.5"/>
  <pageSetup horizontalDpi="300" verticalDpi="300" orientation="landscape" paperSize="9" scale="91" r:id="rId1"/>
  <rowBreaks count="4" manualBreakCount="4">
    <brk id="18" max="4" man="1"/>
    <brk id="25" max="4" man="1"/>
    <brk id="33" max="4" man="1"/>
    <brk id="43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elpo</cp:lastModifiedBy>
  <cp:lastPrinted>2015-06-02T10:36:37Z</cp:lastPrinted>
  <dcterms:created xsi:type="dcterms:W3CDTF">2009-11-09T14:12:23Z</dcterms:created>
  <dcterms:modified xsi:type="dcterms:W3CDTF">2015-06-02T10:36:46Z</dcterms:modified>
  <cp:category/>
  <cp:version/>
  <cp:contentType/>
  <cp:contentStatus/>
</cp:coreProperties>
</file>