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Zak.Budż.'!$A$1:$I$38</definedName>
  </definedNames>
  <calcPr fullCalcOnLoad="1"/>
</workbook>
</file>

<file path=xl/sharedStrings.xml><?xml version="1.0" encoding="utf-8"?>
<sst xmlns="http://schemas.openxmlformats.org/spreadsheetml/2006/main" count="43" uniqueCount="28">
  <si>
    <t>Plan przychodów i wydatków zakładu budżetowego na 2015r.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</si>
  <si>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</si>
  <si>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</si>
  <si>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</si>
  <si>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</si>
  <si>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</si>
  <si>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</si>
  <si>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</si>
  <si>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</si>
  <si>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</si>
  <si>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</si>
  <si>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</si>
  <si>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</si>
  <si>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</si>
  <si>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</si>
  <si>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</si>
  <si>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</si>
  <si>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</si>
  <si>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</si>
  <si>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</si>
  <si>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</si>
  <si>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</si>
  <si>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</si>
  <si>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</si>
  <si>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</si>
  <si>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</si>
  <si>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z dnia 22 grudnia 2015 roku</t>
  </si>
  <si>
    <t xml:space="preserve">Załącznik Nr 5 do Uchwały XIV/134/2015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</si>
</sst>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0" fontId="4" fillId="32" borderId="13" xfId="0" applyFont="1" applyFill="1" applyBorder="1" applyAlignment="1">
      <alignment horizontal="right" wrapText="1"/>
    </xf>
    <xf numFmtId="0" fontId="0" fillId="32" borderId="13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0" fillId="33" borderId="13" xfId="0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3" fontId="0" fillId="32" borderId="13" xfId="0" applyNumberForma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3" fontId="3" fillId="33" borderId="11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2"/>
    </row>
    <row r="2" spans="1:9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64" t="s">
        <v>0</v>
      </c>
      <c r="B4" s="64"/>
      <c r="C4" s="64"/>
      <c r="D4" s="64"/>
      <c r="E4" s="64"/>
      <c r="F4" s="64"/>
      <c r="G4" s="64"/>
      <c r="H4" s="64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64" t="s">
        <v>1</v>
      </c>
      <c r="B6" s="64"/>
      <c r="C6" s="64"/>
      <c r="D6" s="64"/>
      <c r="E6" s="64"/>
      <c r="F6" s="64"/>
      <c r="G6" s="64"/>
      <c r="H6" s="64"/>
      <c r="I6" s="64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22" ht="12.75" customHeight="1">
      <c r="A8" s="67" t="s">
        <v>2</v>
      </c>
      <c r="B8" s="67"/>
      <c r="C8" s="67"/>
      <c r="D8" s="67"/>
      <c r="E8" s="67"/>
      <c r="F8" s="67"/>
      <c r="G8" s="67"/>
      <c r="H8" s="67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25.5" customHeight="1">
      <c r="A9" s="6" t="s">
        <v>3</v>
      </c>
      <c r="B9" s="6" t="s">
        <v>4</v>
      </c>
      <c r="C9" s="6" t="s">
        <v>5</v>
      </c>
      <c r="D9" s="68" t="s">
        <v>6</v>
      </c>
      <c r="E9" s="68"/>
      <c r="F9" s="68"/>
      <c r="G9" s="68"/>
      <c r="H9" s="7" t="s">
        <v>7</v>
      </c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3" customFormat="1" ht="12.75" customHeight="1">
      <c r="A10" s="10">
        <v>1</v>
      </c>
      <c r="B10" s="10">
        <v>2</v>
      </c>
      <c r="C10" s="10">
        <v>3</v>
      </c>
      <c r="D10" s="69">
        <v>4</v>
      </c>
      <c r="E10" s="69"/>
      <c r="F10" s="69"/>
      <c r="G10" s="69"/>
      <c r="H10" s="10">
        <v>5</v>
      </c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9" customFormat="1" ht="12.75" customHeight="1">
      <c r="A11" s="14" t="s">
        <v>8</v>
      </c>
      <c r="B11" s="14">
        <v>700</v>
      </c>
      <c r="C11" s="14"/>
      <c r="D11" s="66" t="s">
        <v>9</v>
      </c>
      <c r="E11" s="66"/>
      <c r="F11" s="66"/>
      <c r="G11" s="66"/>
      <c r="H11" s="54">
        <f>SUM(H12:H13)</f>
        <v>4704600</v>
      </c>
      <c r="I11" s="1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0" customFormat="1" ht="12.75" customHeight="1">
      <c r="A12" s="16"/>
      <c r="B12" s="16"/>
      <c r="C12" s="16">
        <v>70001</v>
      </c>
      <c r="D12" s="70" t="s">
        <v>10</v>
      </c>
      <c r="E12" s="70"/>
      <c r="F12" s="70"/>
      <c r="G12" s="70"/>
      <c r="H12" s="21">
        <v>4300000</v>
      </c>
      <c r="I12" s="17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20" customFormat="1" ht="12.75" customHeight="1">
      <c r="A13" s="16"/>
      <c r="B13" s="16"/>
      <c r="C13" s="16">
        <v>70095</v>
      </c>
      <c r="D13" s="70" t="s">
        <v>11</v>
      </c>
      <c r="E13" s="70"/>
      <c r="F13" s="70"/>
      <c r="G13" s="70"/>
      <c r="H13" s="60">
        <f>H14</f>
        <v>404600</v>
      </c>
      <c r="I13" s="2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 customHeight="1">
      <c r="A14" s="55"/>
      <c r="B14" s="55"/>
      <c r="C14" s="55"/>
      <c r="D14" s="65" t="s">
        <v>12</v>
      </c>
      <c r="E14" s="65"/>
      <c r="F14" s="65"/>
      <c r="G14" s="65"/>
      <c r="H14" s="61">
        <v>404600</v>
      </c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9" customFormat="1" ht="12.75" customHeight="1">
      <c r="A15" s="14" t="s">
        <v>13</v>
      </c>
      <c r="B15" s="14">
        <v>900</v>
      </c>
      <c r="C15" s="14"/>
      <c r="D15" s="66" t="s">
        <v>14</v>
      </c>
      <c r="E15" s="66"/>
      <c r="F15" s="66"/>
      <c r="G15" s="66"/>
      <c r="H15" s="54">
        <f>SUM(H20,H18,H16,K21)</f>
        <v>1136700</v>
      </c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0" customFormat="1" ht="12.75" customHeight="1">
      <c r="A16" s="16"/>
      <c r="B16" s="25"/>
      <c r="C16" s="16">
        <v>90003</v>
      </c>
      <c r="D16" s="70" t="s">
        <v>15</v>
      </c>
      <c r="E16" s="70"/>
      <c r="F16" s="70"/>
      <c r="G16" s="70"/>
      <c r="H16" s="21">
        <f>H17</f>
        <v>160000</v>
      </c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0" customFormat="1" ht="12.75" customHeight="1">
      <c r="A17" s="16"/>
      <c r="B17" s="25"/>
      <c r="C17" s="16"/>
      <c r="D17" s="70" t="s">
        <v>12</v>
      </c>
      <c r="E17" s="70"/>
      <c r="F17" s="70"/>
      <c r="G17" s="70"/>
      <c r="H17" s="21">
        <v>160000</v>
      </c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0" customFormat="1" ht="12.75" customHeight="1">
      <c r="A18" s="16"/>
      <c r="B18" s="25"/>
      <c r="C18" s="16">
        <v>90004</v>
      </c>
      <c r="D18" s="70" t="s">
        <v>16</v>
      </c>
      <c r="E18" s="70"/>
      <c r="F18" s="70"/>
      <c r="G18" s="70"/>
      <c r="H18" s="21">
        <f>H19</f>
        <v>178700</v>
      </c>
      <c r="I18" s="17"/>
      <c r="J18" s="19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0" customFormat="1" ht="12.75" customHeight="1">
      <c r="A19" s="16"/>
      <c r="B19" s="25"/>
      <c r="C19" s="16"/>
      <c r="D19" s="70" t="s">
        <v>12</v>
      </c>
      <c r="E19" s="70"/>
      <c r="F19" s="70"/>
      <c r="G19" s="70"/>
      <c r="H19" s="21">
        <v>178700</v>
      </c>
      <c r="I19" s="17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ht="12.75" customHeight="1">
      <c r="A20" s="16"/>
      <c r="B20" s="25"/>
      <c r="C20" s="16">
        <v>90095</v>
      </c>
      <c r="D20" s="70" t="s">
        <v>17</v>
      </c>
      <c r="E20" s="70"/>
      <c r="F20" s="70"/>
      <c r="G20" s="70"/>
      <c r="H20" s="21">
        <v>798000</v>
      </c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.75" customHeight="1">
      <c r="A21" s="55"/>
      <c r="B21" s="26"/>
      <c r="C21" s="55"/>
      <c r="D21" s="65" t="s">
        <v>12</v>
      </c>
      <c r="E21" s="65"/>
      <c r="F21" s="65"/>
      <c r="G21" s="65"/>
      <c r="H21" s="56">
        <v>10000</v>
      </c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9" customFormat="1" ht="12.75" customHeight="1">
      <c r="A22" s="57"/>
      <c r="B22" s="14"/>
      <c r="C22" s="57"/>
      <c r="D22" s="66" t="s">
        <v>18</v>
      </c>
      <c r="E22" s="66"/>
      <c r="F22" s="66"/>
      <c r="G22" s="66"/>
      <c r="H22" s="54">
        <f>H15+H11</f>
        <v>5841300</v>
      </c>
      <c r="I22" s="28"/>
      <c r="J22" s="29"/>
      <c r="K22" s="29"/>
      <c r="L22" s="29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3" customFormat="1" ht="12.75" customHeight="1">
      <c r="A23" s="26"/>
      <c r="B23" s="26"/>
      <c r="C23" s="26"/>
      <c r="D23" s="65" t="s">
        <v>19</v>
      </c>
      <c r="E23" s="65"/>
      <c r="F23" s="65"/>
      <c r="G23" s="65"/>
      <c r="H23" s="56">
        <v>350000</v>
      </c>
      <c r="I23" s="30"/>
      <c r="J23" s="31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2" customHeight="1">
      <c r="A24" s="67" t="s">
        <v>20</v>
      </c>
      <c r="B24" s="67"/>
      <c r="C24" s="67"/>
      <c r="D24" s="67"/>
      <c r="E24" s="67"/>
      <c r="F24" s="67"/>
      <c r="G24" s="67"/>
      <c r="H24" s="67"/>
      <c r="I24" s="3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>
      <c r="A25" s="67"/>
      <c r="B25" s="67"/>
      <c r="C25" s="67"/>
      <c r="D25" s="67"/>
      <c r="E25" s="67"/>
      <c r="F25" s="67"/>
      <c r="G25" s="67"/>
      <c r="H25" s="67"/>
      <c r="I25" s="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9" customFormat="1" ht="25.5" customHeight="1">
      <c r="A26" s="14" t="s">
        <v>21</v>
      </c>
      <c r="B26" s="14" t="s">
        <v>4</v>
      </c>
      <c r="C26" s="14" t="s">
        <v>5</v>
      </c>
      <c r="D26" s="68" t="s">
        <v>6</v>
      </c>
      <c r="E26" s="68"/>
      <c r="F26" s="68"/>
      <c r="G26" s="68"/>
      <c r="H26" s="36" t="s">
        <v>7</v>
      </c>
      <c r="I26" s="3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42" customFormat="1" ht="12.75" customHeight="1">
      <c r="A27" s="38">
        <v>1</v>
      </c>
      <c r="B27" s="38">
        <v>2</v>
      </c>
      <c r="C27" s="39">
        <v>3</v>
      </c>
      <c r="D27" s="71">
        <v>4</v>
      </c>
      <c r="E27" s="71"/>
      <c r="F27" s="71"/>
      <c r="G27" s="71"/>
      <c r="H27" s="38">
        <v>5</v>
      </c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9" customFormat="1" ht="12.75" customHeight="1">
      <c r="A28" s="14" t="s">
        <v>8</v>
      </c>
      <c r="B28" s="14">
        <v>700</v>
      </c>
      <c r="C28" s="57"/>
      <c r="D28" s="66" t="s">
        <v>9</v>
      </c>
      <c r="E28" s="66"/>
      <c r="F28" s="66"/>
      <c r="G28" s="66"/>
      <c r="H28" s="54">
        <f>SUM(H29:H30)</f>
        <v>4804600</v>
      </c>
      <c r="I28" s="4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20" customFormat="1" ht="12.75" customHeight="1">
      <c r="A29" s="16"/>
      <c r="B29" s="16"/>
      <c r="C29" s="16">
        <v>70001</v>
      </c>
      <c r="D29" s="70" t="s">
        <v>10</v>
      </c>
      <c r="E29" s="70"/>
      <c r="F29" s="70"/>
      <c r="G29" s="70"/>
      <c r="H29" s="21">
        <v>4400000</v>
      </c>
      <c r="I29" s="4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2.75" customHeight="1">
      <c r="A30" s="16"/>
      <c r="B30" s="16"/>
      <c r="C30" s="16">
        <v>70095</v>
      </c>
      <c r="D30" s="70" t="s">
        <v>17</v>
      </c>
      <c r="E30" s="70"/>
      <c r="F30" s="70"/>
      <c r="G30" s="70"/>
      <c r="H30" s="60">
        <v>404600</v>
      </c>
      <c r="I30" s="45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 customHeight="1">
      <c r="A31" s="55"/>
      <c r="B31" s="55"/>
      <c r="C31" s="55"/>
      <c r="D31" s="65"/>
      <c r="E31" s="65"/>
      <c r="F31" s="65"/>
      <c r="G31" s="65"/>
      <c r="H31" s="58"/>
      <c r="I31" s="4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9" customFormat="1" ht="16.5" customHeight="1">
      <c r="A32" s="14" t="s">
        <v>13</v>
      </c>
      <c r="B32" s="14">
        <v>900</v>
      </c>
      <c r="C32" s="57"/>
      <c r="D32" s="66" t="s">
        <v>14</v>
      </c>
      <c r="E32" s="66"/>
      <c r="F32" s="66"/>
      <c r="G32" s="66"/>
      <c r="H32" s="54">
        <f>SUM(H33:H35)</f>
        <v>1136700</v>
      </c>
      <c r="I32" s="4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20" customFormat="1" ht="12.75" customHeight="1">
      <c r="A33" s="16"/>
      <c r="B33" s="16"/>
      <c r="C33" s="16">
        <v>90003</v>
      </c>
      <c r="D33" s="70" t="s">
        <v>22</v>
      </c>
      <c r="E33" s="70"/>
      <c r="F33" s="70"/>
      <c r="G33" s="70"/>
      <c r="H33" s="21">
        <v>160000</v>
      </c>
      <c r="I33" s="4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20" customFormat="1" ht="12.75" customHeight="1">
      <c r="A34" s="16"/>
      <c r="B34" s="16"/>
      <c r="C34" s="16">
        <v>90004</v>
      </c>
      <c r="D34" s="70" t="s">
        <v>16</v>
      </c>
      <c r="E34" s="70"/>
      <c r="F34" s="70"/>
      <c r="G34" s="70"/>
      <c r="H34" s="21">
        <v>178700</v>
      </c>
      <c r="I34" s="4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12.75" customHeight="1">
      <c r="A35" s="16"/>
      <c r="B35" s="16"/>
      <c r="C35" s="16">
        <v>90095</v>
      </c>
      <c r="D35" s="70" t="s">
        <v>17</v>
      </c>
      <c r="E35" s="70"/>
      <c r="F35" s="70"/>
      <c r="G35" s="70"/>
      <c r="H35" s="21">
        <v>798000</v>
      </c>
      <c r="I35" s="4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 customHeight="1">
      <c r="A36" s="55"/>
      <c r="B36" s="55"/>
      <c r="C36" s="55"/>
      <c r="D36" s="65"/>
      <c r="E36" s="65"/>
      <c r="F36" s="65"/>
      <c r="G36" s="65"/>
      <c r="H36" s="59"/>
      <c r="I36" s="4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9" customFormat="1" ht="12.75" customHeight="1">
      <c r="A37" s="57"/>
      <c r="B37" s="57"/>
      <c r="C37" s="57"/>
      <c r="D37" s="66" t="s">
        <v>23</v>
      </c>
      <c r="E37" s="66"/>
      <c r="F37" s="66"/>
      <c r="G37" s="66"/>
      <c r="H37" s="54">
        <f>H32+H28</f>
        <v>5941300</v>
      </c>
      <c r="I37" s="37"/>
      <c r="J37" s="29"/>
      <c r="K37" s="5"/>
      <c r="L37" s="29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52" customFormat="1" ht="12.75" customHeight="1">
      <c r="A38" s="55"/>
      <c r="B38" s="55"/>
      <c r="C38" s="55"/>
      <c r="D38" s="65" t="s">
        <v>24</v>
      </c>
      <c r="E38" s="65"/>
      <c r="F38" s="65"/>
      <c r="G38" s="65"/>
      <c r="H38" s="59">
        <v>250000</v>
      </c>
      <c r="I38" s="49"/>
      <c r="J38" s="31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9:22" ht="12.75">
      <c r="I39" s="5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0:22" ht="12.7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3:22" ht="12.75" customHeight="1">
      <c r="C41" s="72"/>
      <c r="D41" s="72"/>
      <c r="E41" s="72"/>
      <c r="F41" s="72"/>
      <c r="G41" s="72"/>
      <c r="H41" s="7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sheetProtection selectLockedCells="1" selectUnlockedCells="1"/>
  <mergeCells count="35">
    <mergeCell ref="D37:G37"/>
    <mergeCell ref="D38:G38"/>
    <mergeCell ref="C41:H41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32:G32"/>
    <mergeCell ref="D20:G20"/>
    <mergeCell ref="D21:G21"/>
    <mergeCell ref="D22:G22"/>
    <mergeCell ref="D23:G23"/>
    <mergeCell ref="A24:H25"/>
    <mergeCell ref="D26:G26"/>
    <mergeCell ref="D12:G12"/>
    <mergeCell ref="D13:G13"/>
    <mergeCell ref="D16:G16"/>
    <mergeCell ref="D17:G17"/>
    <mergeCell ref="D18:G18"/>
    <mergeCell ref="D19:G19"/>
    <mergeCell ref="A1:H1"/>
    <mergeCell ref="A2:H2"/>
    <mergeCell ref="A4:H4"/>
    <mergeCell ref="A6:I6"/>
    <mergeCell ref="D14:G14"/>
    <mergeCell ref="D15:G15"/>
    <mergeCell ref="A8:H8"/>
    <mergeCell ref="D9:G9"/>
    <mergeCell ref="D10:G10"/>
    <mergeCell ref="D11:G11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3" t="s">
        <v>25</v>
      </c>
      <c r="H1" s="73"/>
      <c r="I1" s="73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elpo</cp:lastModifiedBy>
  <dcterms:created xsi:type="dcterms:W3CDTF">2014-11-07T09:44:54Z</dcterms:created>
  <dcterms:modified xsi:type="dcterms:W3CDTF">2015-12-29T08:09:43Z</dcterms:modified>
  <cp:category/>
  <cp:version/>
  <cp:contentType/>
  <cp:contentStatus/>
</cp:coreProperties>
</file>