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przek.'!$A$1:$E$96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<sst xmlns="http://schemas.openxmlformats.org/spreadsheetml/2006/main" count="78" uniqueCount="75">
  <si>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</si>
  <si>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</si>
  <si>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</si>
  <si>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</si>
  <si>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</si>
  <si>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</si>
  <si>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</si>
  <si>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</si>
  <si>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</si>
  <si>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</si>
  <si>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</si>
  <si>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</si>
  <si>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</si>
  <si>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</si>
  <si>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</si>
  <si>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</si>
  <si>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</si>
  <si>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</si>
  <si>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</si>
  <si>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</si>
  <si>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</si>
  <si>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</si>
  <si>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</si>
  <si>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</si>
  <si>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</si>
  <si>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</si>
  <si>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</si>
  <si>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</si>
  <si>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</si>
  <si>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</si>
  <si>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</si>
  <si>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</si>
  <si>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</si>
  <si>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</si>
  <si>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</si>
  <si>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</si>
  <si>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</si>
  <si>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</si>
  <si>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</si>
  <si>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</si>
  <si>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</si>
  <si>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</si>
  <si>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</si>
  <si>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</si>
  <si>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</si>
  <si>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</si>
  <si>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</si>
  <si>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</si>
  <si>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</si>
  <si>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</si>
  <si>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Dotacje celowe na pomoc finansową na zadania bieżące do sektora finansów publicznych</t>
  </si>
  <si>
    <t xml:space="preserve"> Dział 600- Transport i łączność</t>
  </si>
  <si>
    <t>1. Rozdział 60013 Drogi publiczne wojewódzkie</t>
  </si>
  <si>
    <t>a) Pomoc finansowa dla Województwa Śląskiego udzielona w formie dotacji celowej z przeznaczeniem na zadanie "Bieżące utrzymanie stanowiska do pomiaru masy pojazdów w rejonie ulicy Kozielskiej w miejscowości Rudy"</t>
  </si>
  <si>
    <t>Plan dotacji do przekazania w roku 2015 (w złotych)</t>
  </si>
  <si>
    <t>Rady Miejskiej w Kuźni Raciborskiej</t>
  </si>
  <si>
    <t>(po zmianach)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</si>
  <si>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remonty,naprawy oraz konserwacje 1m² powierzchni  budynków i mieszkaań komunalnych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</si>
  <si>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</si>
  <si>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zieleńców stanowiących własność Gminy Kuźnia Raciborska</t>
    </r>
  </si>
  <si>
    <r>
      <t xml:space="preserve">c)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</si>
  <si>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t>a)  rozdział  60004 - Lokalny transport zbiorowy - dotacja z budżetu dla Miasta Rybnik do przewozów pasażerskich</t>
  </si>
  <si>
    <t>a) rozdział 80195 - Pozostała działalność - Dotacje celowe przekazane gminie na zadania bieżące realizowane na podstawie porozumień (umów) między jednostkami samorządu terytorialnego</t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</si>
  <si>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-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</si>
  <si>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</si>
  <si>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>12.</t>
  </si>
  <si>
    <t>Dotacja celowa dla OSP</t>
  </si>
  <si>
    <t>Dział 754 Bezpieczeństwo publiczne i ochrona przeciwpożarowa</t>
  </si>
  <si>
    <t>1. Rozdział 75412 Ochotnicze straże pożarne:</t>
  </si>
  <si>
    <t>a) Dotacja dla Ochotniczych Straży Pożarnych na zakup opału do ogrzewania pomieszczeń wykorzystywanych na potrzeby OSP w zakesie zabezpieczenia gotowości bojowej</t>
  </si>
  <si>
    <t>Rozdział 92195 Pozostała działalność</t>
  </si>
  <si>
    <t>Rozdział 85206 Wspieranie rodziny</t>
  </si>
  <si>
    <t>Dział 921 Kultura i ochrona dziedzictwa narodowego</t>
  </si>
  <si>
    <t>Załącznik Nr 4 do Uchwały Nr V/47/2015</t>
  </si>
  <si>
    <t>z dnia 26 marca 2015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</si>
</sst>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color indexed="12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4" borderId="10" xfId="0" applyFont="1" applyFill="1" applyBorder="1" applyAlignment="1">
      <alignment wrapText="1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4" fontId="1" fillId="35" borderId="1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9" fontId="0" fillId="35" borderId="14" xfId="54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9" fontId="0" fillId="33" borderId="14" xfId="54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3" fontId="1" fillId="35" borderId="0" xfId="0" applyNumberFormat="1" applyFont="1" applyFill="1" applyBorder="1" applyAlignment="1">
      <alignment/>
    </xf>
    <xf numFmtId="9" fontId="1" fillId="35" borderId="14" xfId="54" applyFont="1" applyFill="1" applyBorder="1" applyAlignment="1">
      <alignment/>
    </xf>
    <xf numFmtId="0" fontId="1" fillId="35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5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3" fontId="1" fillId="35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14" xfId="54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4" fontId="7" fillId="34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4" fontId="5" fillId="34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4" fontId="1" fillId="33" borderId="16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35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1" t="s">
        <v>15</v>
      </c>
      <c r="H1" s="91"/>
      <c r="I1" s="91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9" customWidth="1"/>
    <col min="2" max="2" width="55.875" style="9" customWidth="1"/>
    <col min="3" max="3" width="14.125" style="9" customWidth="1"/>
    <col min="4" max="4" width="0.12890625" style="9" hidden="1" customWidth="1"/>
    <col min="5" max="5" width="9.125" style="9" hidden="1" customWidth="1"/>
    <col min="6" max="16384" width="9.125" style="9" customWidth="1"/>
  </cols>
  <sheetData>
    <row r="1" spans="1:8" s="7" customFormat="1" ht="16.5" customHeight="1">
      <c r="A1" s="94" t="s">
        <v>73</v>
      </c>
      <c r="B1" s="94"/>
      <c r="C1" s="94"/>
      <c r="D1" s="6"/>
      <c r="E1" s="6"/>
      <c r="F1" s="6"/>
      <c r="G1" s="6"/>
      <c r="H1" s="6"/>
    </row>
    <row r="2" spans="1:8" s="7" customFormat="1" ht="16.5" customHeight="1">
      <c r="A2" s="94" t="s">
        <v>55</v>
      </c>
      <c r="B2" s="94"/>
      <c r="C2" s="94"/>
      <c r="D2" s="6"/>
      <c r="E2" s="6"/>
      <c r="F2" s="6"/>
      <c r="G2" s="6"/>
      <c r="H2" s="6"/>
    </row>
    <row r="3" spans="1:8" s="7" customFormat="1" ht="16.5" customHeight="1">
      <c r="A3" s="94" t="s">
        <v>74</v>
      </c>
      <c r="B3" s="94"/>
      <c r="C3" s="94"/>
      <c r="D3" s="6"/>
      <c r="E3" s="6"/>
      <c r="F3" s="6"/>
      <c r="G3" s="6"/>
      <c r="H3" s="6"/>
    </row>
    <row r="4" spans="1:8" ht="12.75">
      <c r="A4" s="8"/>
      <c r="B4" s="8"/>
      <c r="C4" s="8"/>
      <c r="D4" s="8"/>
      <c r="E4" s="8"/>
      <c r="F4" s="8" t="s">
        <v>7</v>
      </c>
      <c r="G4" s="8"/>
      <c r="H4" s="8"/>
    </row>
    <row r="5" spans="1:39" ht="12.75">
      <c r="A5" s="8"/>
      <c r="B5" s="8"/>
      <c r="C5" s="8"/>
      <c r="D5" s="8"/>
      <c r="E5" s="8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12.75">
      <c r="A6" s="92" t="s">
        <v>54</v>
      </c>
      <c r="B6" s="92"/>
      <c r="C6" s="92"/>
      <c r="D6" s="92"/>
      <c r="E6" s="9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12.75">
      <c r="A7" s="95" t="s">
        <v>56</v>
      </c>
      <c r="B7" s="92"/>
      <c r="C7" s="92"/>
      <c r="D7" s="11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ht="12.75">
      <c r="A8" s="11"/>
      <c r="B8" s="93"/>
      <c r="C8" s="93"/>
      <c r="D8" s="93"/>
      <c r="E8" s="1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s="13" customFormat="1" ht="12.75">
      <c r="A9" s="12" t="s">
        <v>0</v>
      </c>
      <c r="B9" s="12" t="s">
        <v>6</v>
      </c>
      <c r="C9" s="12" t="s">
        <v>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12.75">
      <c r="A10" s="14">
        <v>1</v>
      </c>
      <c r="B10" s="14">
        <v>2</v>
      </c>
      <c r="C10" s="14">
        <v>3</v>
      </c>
      <c r="D10" s="15"/>
      <c r="E10" s="1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s="13" customFormat="1" ht="38.25">
      <c r="A11" s="17" t="s">
        <v>1</v>
      </c>
      <c r="B11" s="18" t="s">
        <v>37</v>
      </c>
      <c r="C11" s="19">
        <f>SUM(C13,C16)</f>
        <v>745000</v>
      </c>
      <c r="D11" s="20"/>
      <c r="E11" s="2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ht="12.75">
      <c r="A12" s="22"/>
      <c r="B12" s="23"/>
      <c r="C12" s="24"/>
      <c r="D12" s="25"/>
      <c r="E12" s="26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31" customFormat="1" ht="12.75">
      <c r="A13" s="27"/>
      <c r="B13" s="5" t="s">
        <v>14</v>
      </c>
      <c r="C13" s="28">
        <f>SUM(C14)</f>
        <v>400000</v>
      </c>
      <c r="D13" s="29"/>
      <c r="E13" s="3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10" customFormat="1" ht="51">
      <c r="A14" s="32"/>
      <c r="B14" s="33" t="s">
        <v>57</v>
      </c>
      <c r="C14" s="34">
        <v>400000</v>
      </c>
      <c r="D14" s="35"/>
      <c r="E14" s="36"/>
    </row>
    <row r="15" spans="1:39" ht="12.75">
      <c r="A15" s="22"/>
      <c r="B15" s="23"/>
      <c r="C15" s="37"/>
      <c r="D15" s="25"/>
      <c r="E15" s="26"/>
      <c r="F15" s="10"/>
      <c r="G15" s="10"/>
      <c r="H15" s="10" t="s">
        <v>44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s="31" customFormat="1" ht="12.75">
      <c r="A16" s="27"/>
      <c r="B16" s="5" t="s">
        <v>10</v>
      </c>
      <c r="C16" s="28">
        <f>C17+C18+C19</f>
        <v>345000</v>
      </c>
      <c r="D16" s="29"/>
      <c r="E16" s="3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10" customFormat="1" ht="51">
      <c r="A17" s="38"/>
      <c r="B17" s="33" t="s">
        <v>58</v>
      </c>
      <c r="C17" s="34">
        <v>160000</v>
      </c>
      <c r="D17" s="35"/>
      <c r="E17" s="36"/>
    </row>
    <row r="18" spans="1:5" s="10" customFormat="1" ht="51">
      <c r="A18" s="38"/>
      <c r="B18" s="33" t="s">
        <v>59</v>
      </c>
      <c r="C18" s="34">
        <v>175000</v>
      </c>
      <c r="D18" s="35"/>
      <c r="E18" s="36"/>
    </row>
    <row r="19" spans="1:5" s="10" customFormat="1" ht="38.25">
      <c r="A19" s="32"/>
      <c r="B19" s="33" t="s">
        <v>60</v>
      </c>
      <c r="C19" s="34">
        <v>10000</v>
      </c>
      <c r="D19" s="35"/>
      <c r="E19" s="36"/>
    </row>
    <row r="20" spans="1:39" ht="12.75">
      <c r="A20" s="39"/>
      <c r="B20" s="23"/>
      <c r="C20" s="37"/>
      <c r="D20" s="25"/>
      <c r="E20" s="26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s="1" customFormat="1" ht="25.5">
      <c r="A21" s="17" t="s">
        <v>2</v>
      </c>
      <c r="B21" s="18" t="s">
        <v>21</v>
      </c>
      <c r="C21" s="19">
        <f>SUM(C23)</f>
        <v>182000</v>
      </c>
      <c r="D21" s="40"/>
      <c r="E21" s="4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39"/>
      <c r="B22" s="23"/>
      <c r="C22" s="37"/>
      <c r="D22" s="25"/>
      <c r="E22" s="2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s="31" customFormat="1" ht="12.75">
      <c r="A23" s="27"/>
      <c r="B23" s="5" t="s">
        <v>12</v>
      </c>
      <c r="C23" s="28">
        <f>SUM(C24:C25)</f>
        <v>182000</v>
      </c>
      <c r="D23" s="42"/>
      <c r="E23" s="3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43"/>
      <c r="B24" s="44" t="s">
        <v>17</v>
      </c>
      <c r="C24" s="45">
        <v>112000</v>
      </c>
      <c r="D24" s="46"/>
      <c r="E24" s="47"/>
    </row>
    <row r="25" spans="1:5" s="4" customFormat="1" ht="12.75">
      <c r="A25" s="48"/>
      <c r="B25" s="44" t="s">
        <v>23</v>
      </c>
      <c r="C25" s="45">
        <v>70000</v>
      </c>
      <c r="D25" s="46"/>
      <c r="E25" s="47"/>
    </row>
    <row r="26" spans="1:39" ht="12.75">
      <c r="A26" s="39"/>
      <c r="B26" s="23"/>
      <c r="C26" s="37"/>
      <c r="D26" s="25"/>
      <c r="E26" s="2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s="13" customFormat="1" ht="25.5">
      <c r="A27" s="17" t="s">
        <v>3</v>
      </c>
      <c r="B27" s="18" t="s">
        <v>38</v>
      </c>
      <c r="C27" s="19">
        <f>SUM(C29)</f>
        <v>1667200</v>
      </c>
      <c r="D27" s="49"/>
      <c r="E27" s="5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ht="12.75">
      <c r="A28" s="39"/>
      <c r="B28" s="23"/>
      <c r="C28" s="37"/>
      <c r="D28" s="25"/>
      <c r="E28" s="26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s="31" customFormat="1" ht="12.75">
      <c r="A29" s="27"/>
      <c r="B29" s="5" t="s">
        <v>11</v>
      </c>
      <c r="C29" s="28">
        <f>SUM(C30:C31)</f>
        <v>1667200</v>
      </c>
      <c r="D29" s="29"/>
      <c r="E29" s="3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5" s="4" customFormat="1" ht="12.75">
      <c r="A30" s="43"/>
      <c r="B30" s="44" t="s">
        <v>18</v>
      </c>
      <c r="C30" s="45">
        <v>1417200</v>
      </c>
      <c r="D30" s="46"/>
      <c r="E30" s="47"/>
    </row>
    <row r="31" spans="1:5" s="4" customFormat="1" ht="12.75">
      <c r="A31" s="43"/>
      <c r="B31" s="44" t="s">
        <v>19</v>
      </c>
      <c r="C31" s="45">
        <v>250000</v>
      </c>
      <c r="D31" s="46"/>
      <c r="E31" s="47"/>
    </row>
    <row r="32" spans="1:39" ht="12.75">
      <c r="A32" s="39"/>
      <c r="B32" s="23"/>
      <c r="C32" s="37"/>
      <c r="D32" s="25"/>
      <c r="E32" s="2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s="13" customFormat="1" ht="25.5">
      <c r="A33" s="17" t="s">
        <v>4</v>
      </c>
      <c r="B33" s="18" t="s">
        <v>39</v>
      </c>
      <c r="C33" s="19">
        <f>SUM(C35,C38)</f>
        <v>223000</v>
      </c>
      <c r="D33" s="49"/>
      <c r="E33" s="5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s="8" customFormat="1" ht="12.75">
      <c r="A34" s="22"/>
      <c r="B34" s="51"/>
      <c r="C34" s="24"/>
      <c r="D34" s="25"/>
      <c r="E34" s="2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s="31" customFormat="1" ht="12.75">
      <c r="A35" s="27"/>
      <c r="B35" s="5" t="s">
        <v>20</v>
      </c>
      <c r="C35" s="28">
        <f>SUM(C36)</f>
        <v>210000</v>
      </c>
      <c r="D35" s="29"/>
      <c r="E35" s="3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5" s="4" customFormat="1" ht="25.5">
      <c r="A36" s="48"/>
      <c r="B36" s="44" t="s">
        <v>61</v>
      </c>
      <c r="C36" s="45">
        <v>210000</v>
      </c>
      <c r="D36" s="77"/>
      <c r="E36" s="78"/>
    </row>
    <row r="37" spans="1:39" ht="12.75">
      <c r="A37" s="39"/>
      <c r="B37" s="23"/>
      <c r="C37" s="37"/>
      <c r="D37" s="52"/>
      <c r="E37" s="5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5" s="4" customFormat="1" ht="12.75">
      <c r="A38" s="79"/>
      <c r="B38" s="80" t="s">
        <v>24</v>
      </c>
      <c r="C38" s="81">
        <f>SUM(C39)</f>
        <v>13000</v>
      </c>
      <c r="D38" s="77"/>
      <c r="E38" s="78"/>
    </row>
    <row r="39" spans="1:5" s="4" customFormat="1" ht="51">
      <c r="A39" s="82"/>
      <c r="B39" s="83" t="s">
        <v>62</v>
      </c>
      <c r="C39" s="84">
        <v>13000</v>
      </c>
      <c r="D39" s="77"/>
      <c r="E39" s="78"/>
    </row>
    <row r="40" spans="1:39" ht="12.75">
      <c r="A40" s="39"/>
      <c r="B40" s="23"/>
      <c r="C40" s="37"/>
      <c r="D40" s="52"/>
      <c r="E40" s="5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s="13" customFormat="1" ht="12.75">
      <c r="A41" s="17" t="s">
        <v>5</v>
      </c>
      <c r="B41" s="18" t="s">
        <v>22</v>
      </c>
      <c r="C41" s="19">
        <f>C43</f>
        <v>5650</v>
      </c>
      <c r="D41" s="40"/>
      <c r="E41" s="4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 ht="12.75">
      <c r="A42" s="39"/>
      <c r="B42" s="23"/>
      <c r="C42" s="37"/>
      <c r="D42" s="54" t="s">
        <v>8</v>
      </c>
      <c r="E42" s="5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s="31" customFormat="1" ht="12.75">
      <c r="A43" s="27"/>
      <c r="B43" s="5" t="s">
        <v>16</v>
      </c>
      <c r="C43" s="28">
        <f>C44</f>
        <v>5650</v>
      </c>
      <c r="D43" s="29"/>
      <c r="E43" s="3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" s="10" customFormat="1" ht="38.25">
      <c r="A44" s="38"/>
      <c r="B44" s="33" t="s">
        <v>63</v>
      </c>
      <c r="C44" s="34">
        <v>5650</v>
      </c>
    </row>
    <row r="45" spans="1:39" ht="12.75">
      <c r="A45" s="39"/>
      <c r="B45" s="39"/>
      <c r="C45" s="37"/>
      <c r="D45" s="8"/>
      <c r="E45" s="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 s="1" customFormat="1" ht="33" customHeight="1">
      <c r="A46" s="55" t="s">
        <v>30</v>
      </c>
      <c r="B46" s="18" t="s">
        <v>50</v>
      </c>
      <c r="C46" s="19">
        <f>C48</f>
        <v>9000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2.75">
      <c r="A47" s="39"/>
      <c r="B47" s="39"/>
      <c r="C47" s="37"/>
      <c r="D47" s="8"/>
      <c r="E47" s="8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 s="3" customFormat="1" ht="12.75">
      <c r="A48" s="56"/>
      <c r="B48" s="57" t="s">
        <v>51</v>
      </c>
      <c r="C48" s="58">
        <f>C50</f>
        <v>9000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2.75">
      <c r="A49" s="39"/>
      <c r="B49" s="59"/>
      <c r="C49" s="37"/>
      <c r="D49" s="8"/>
      <c r="E49" s="8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" s="10" customFormat="1" ht="12.75">
      <c r="A50" s="38"/>
      <c r="B50" s="60" t="s">
        <v>52</v>
      </c>
      <c r="C50" s="34">
        <f>C51</f>
        <v>9000</v>
      </c>
    </row>
    <row r="51" spans="1:3" s="10" customFormat="1" ht="55.5" customHeight="1">
      <c r="A51" s="38"/>
      <c r="B51" s="61" t="s">
        <v>53</v>
      </c>
      <c r="C51" s="34">
        <v>9000</v>
      </c>
    </row>
    <row r="52" spans="1:39" ht="12.75">
      <c r="A52" s="39"/>
      <c r="B52" s="39"/>
      <c r="C52" s="37"/>
      <c r="D52" s="8"/>
      <c r="E52" s="8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 s="1" customFormat="1" ht="25.5">
      <c r="A53" s="62" t="s">
        <v>31</v>
      </c>
      <c r="B53" s="18" t="s">
        <v>40</v>
      </c>
      <c r="C53" s="19">
        <f>C55</f>
        <v>995000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" s="2" customFormat="1" ht="12.75">
      <c r="A54" s="63"/>
      <c r="B54" s="64"/>
      <c r="C54" s="65"/>
    </row>
    <row r="55" spans="1:39" s="3" customFormat="1" ht="12.75">
      <c r="A55" s="66"/>
      <c r="B55" s="5" t="s">
        <v>24</v>
      </c>
      <c r="C55" s="58">
        <f>SUM(C57:C58)</f>
        <v>995000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" s="2" customFormat="1" ht="17.25" customHeight="1">
      <c r="A56" s="63"/>
      <c r="B56" s="64"/>
      <c r="C56" s="65"/>
    </row>
    <row r="57" spans="1:3" s="10" customFormat="1" ht="14.25" customHeight="1">
      <c r="A57" s="67"/>
      <c r="B57" s="44" t="s">
        <v>25</v>
      </c>
      <c r="C57" s="45">
        <v>840000</v>
      </c>
    </row>
    <row r="58" spans="1:3" s="10" customFormat="1" ht="12.75">
      <c r="A58" s="67"/>
      <c r="B58" s="44" t="s">
        <v>26</v>
      </c>
      <c r="C58" s="45">
        <v>155000</v>
      </c>
    </row>
    <row r="59" spans="1:3" s="10" customFormat="1" ht="12.75">
      <c r="A59" s="67"/>
      <c r="B59" s="33"/>
      <c r="C59" s="34"/>
    </row>
    <row r="60" spans="1:39" s="1" customFormat="1" ht="38.25">
      <c r="A60" s="62" t="s">
        <v>32</v>
      </c>
      <c r="B60" s="18" t="s">
        <v>41</v>
      </c>
      <c r="C60" s="19">
        <f>C62</f>
        <v>4000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" s="10" customFormat="1" ht="12.75">
      <c r="A61" s="67"/>
      <c r="B61" s="33"/>
      <c r="C61" s="34"/>
    </row>
    <row r="62" spans="1:39" s="3" customFormat="1" ht="12.75">
      <c r="A62" s="66"/>
      <c r="B62" s="5" t="s">
        <v>27</v>
      </c>
      <c r="C62" s="58">
        <f>C63</f>
        <v>4000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 spans="1:3" s="10" customFormat="1" ht="38.25">
      <c r="A63" s="67"/>
      <c r="B63" s="33" t="s">
        <v>28</v>
      </c>
      <c r="C63" s="34">
        <v>4000</v>
      </c>
    </row>
    <row r="64" spans="1:3" s="10" customFormat="1" ht="12.75">
      <c r="A64" s="67"/>
      <c r="B64" s="33"/>
      <c r="C64" s="34"/>
    </row>
    <row r="65" spans="1:39" s="1" customFormat="1" ht="25.5">
      <c r="A65" s="62" t="s">
        <v>33</v>
      </c>
      <c r="B65" s="18" t="s">
        <v>43</v>
      </c>
      <c r="C65" s="19">
        <f>C67</f>
        <v>78000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" s="10" customFormat="1" ht="12.75">
      <c r="A66" s="67"/>
      <c r="B66" s="33"/>
      <c r="C66" s="34"/>
    </row>
    <row r="67" spans="1:39" s="3" customFormat="1" ht="12.75">
      <c r="A67" s="66"/>
      <c r="B67" s="5" t="s">
        <v>29</v>
      </c>
      <c r="C67" s="58">
        <f>C68</f>
        <v>78000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 spans="1:3" s="10" customFormat="1" ht="38.25">
      <c r="A68" s="67"/>
      <c r="B68" s="33" t="s">
        <v>64</v>
      </c>
      <c r="C68" s="34">
        <v>78000</v>
      </c>
    </row>
    <row r="69" spans="1:3" s="10" customFormat="1" ht="12.75">
      <c r="A69" s="67"/>
      <c r="B69" s="33"/>
      <c r="C69" s="34"/>
    </row>
    <row r="70" spans="1:3" s="2" customFormat="1" ht="12.75">
      <c r="A70" s="62" t="s">
        <v>34</v>
      </c>
      <c r="B70" s="18" t="s">
        <v>47</v>
      </c>
      <c r="C70" s="19">
        <f>C72+C78</f>
        <v>20000</v>
      </c>
    </row>
    <row r="71" spans="1:3" s="10" customFormat="1" ht="12.75">
      <c r="A71" s="67"/>
      <c r="B71" s="44"/>
      <c r="C71" s="34"/>
    </row>
    <row r="72" spans="1:3" s="10" customFormat="1" ht="12.75">
      <c r="A72" s="68"/>
      <c r="B72" s="5" t="s">
        <v>72</v>
      </c>
      <c r="C72" s="69">
        <f>SUM(C73)</f>
        <v>10000</v>
      </c>
    </row>
    <row r="73" spans="1:3" s="10" customFormat="1" ht="12.75">
      <c r="A73" s="67"/>
      <c r="B73" s="44" t="s">
        <v>70</v>
      </c>
      <c r="C73" s="34">
        <f>SUM(C75)</f>
        <v>10000</v>
      </c>
    </row>
    <row r="74" spans="1:3" s="10" customFormat="1" ht="12.75">
      <c r="A74" s="67"/>
      <c r="B74" s="44"/>
      <c r="C74" s="34"/>
    </row>
    <row r="75" spans="1:3" s="10" customFormat="1" ht="12.75">
      <c r="A75" s="67"/>
      <c r="B75" s="33" t="s">
        <v>45</v>
      </c>
      <c r="C75" s="34">
        <f>SUM(C76)</f>
        <v>10000</v>
      </c>
    </row>
    <row r="76" spans="1:3" s="10" customFormat="1" ht="25.5">
      <c r="A76" s="67"/>
      <c r="B76" s="33" t="s">
        <v>46</v>
      </c>
      <c r="C76" s="34">
        <v>10000</v>
      </c>
    </row>
    <row r="77" spans="1:3" s="10" customFormat="1" ht="12.75">
      <c r="A77" s="67"/>
      <c r="B77" s="33"/>
      <c r="C77" s="34"/>
    </row>
    <row r="78" spans="1:3" s="10" customFormat="1" ht="12.75">
      <c r="A78" s="68"/>
      <c r="B78" s="5" t="s">
        <v>36</v>
      </c>
      <c r="C78" s="69">
        <f>SUM(C79)</f>
        <v>10000</v>
      </c>
    </row>
    <row r="79" spans="1:3" s="4" customFormat="1" ht="12.75">
      <c r="A79" s="87"/>
      <c r="B79" s="44" t="s">
        <v>71</v>
      </c>
      <c r="C79" s="45">
        <f>SUM(C81)</f>
        <v>10000</v>
      </c>
    </row>
    <row r="80" spans="1:3" s="10" customFormat="1" ht="12.75">
      <c r="A80" s="67"/>
      <c r="B80" s="33"/>
      <c r="C80" s="34"/>
    </row>
    <row r="81" spans="1:3" s="10" customFormat="1" ht="12.75">
      <c r="A81" s="67"/>
      <c r="B81" s="33" t="s">
        <v>45</v>
      </c>
      <c r="C81" s="34">
        <f>C82</f>
        <v>10000</v>
      </c>
    </row>
    <row r="82" spans="1:3" s="10" customFormat="1" ht="25.5">
      <c r="A82" s="67"/>
      <c r="B82" s="33" t="s">
        <v>49</v>
      </c>
      <c r="C82" s="34">
        <v>10000</v>
      </c>
    </row>
    <row r="83" spans="1:3" s="10" customFormat="1" ht="12.75">
      <c r="A83" s="67"/>
      <c r="B83" s="33"/>
      <c r="C83" s="34"/>
    </row>
    <row r="84" spans="1:39" s="1" customFormat="1" ht="38.25">
      <c r="A84" s="62" t="s">
        <v>35</v>
      </c>
      <c r="B84" s="18" t="s">
        <v>42</v>
      </c>
      <c r="C84" s="19">
        <f>C86</f>
        <v>15000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" s="2" customFormat="1" ht="12.75">
      <c r="A85" s="63"/>
      <c r="B85" s="64"/>
      <c r="C85" s="65"/>
    </row>
    <row r="86" spans="1:39" s="72" customFormat="1" ht="12.75">
      <c r="A86" s="70"/>
      <c r="B86" s="56" t="s">
        <v>36</v>
      </c>
      <c r="C86" s="71">
        <f>SUM(C87)</f>
        <v>15000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" s="10" customFormat="1" ht="69.75" customHeight="1">
      <c r="A87" s="73"/>
      <c r="B87" s="61" t="s">
        <v>48</v>
      </c>
      <c r="C87" s="74">
        <v>15000</v>
      </c>
    </row>
    <row r="88" spans="1:3" s="10" customFormat="1" ht="12.75" customHeight="1">
      <c r="A88" s="73"/>
      <c r="B88" s="61"/>
      <c r="C88" s="74"/>
    </row>
    <row r="89" spans="1:3" s="2" customFormat="1" ht="22.5" customHeight="1">
      <c r="A89" s="88" t="s">
        <v>65</v>
      </c>
      <c r="B89" s="89" t="s">
        <v>66</v>
      </c>
      <c r="C89" s="90">
        <v>71710</v>
      </c>
    </row>
    <row r="90" spans="1:3" s="10" customFormat="1" ht="12.75" customHeight="1">
      <c r="A90" s="73"/>
      <c r="B90" s="61"/>
      <c r="C90" s="74"/>
    </row>
    <row r="91" spans="1:3" s="10" customFormat="1" ht="22.5" customHeight="1">
      <c r="A91" s="85"/>
      <c r="B91" s="57" t="s">
        <v>67</v>
      </c>
      <c r="C91" s="86">
        <v>71710</v>
      </c>
    </row>
    <row r="92" spans="1:3" s="10" customFormat="1" ht="22.5" customHeight="1">
      <c r="A92" s="73"/>
      <c r="B92" s="61" t="s">
        <v>68</v>
      </c>
      <c r="C92" s="74">
        <v>71710</v>
      </c>
    </row>
    <row r="93" spans="1:3" s="10" customFormat="1" ht="44.25" customHeight="1">
      <c r="A93" s="73"/>
      <c r="B93" s="61" t="s">
        <v>69</v>
      </c>
      <c r="C93" s="74">
        <v>71710</v>
      </c>
    </row>
    <row r="94" spans="1:3" s="2" customFormat="1" ht="12.75">
      <c r="A94" s="75"/>
      <c r="B94" s="32"/>
      <c r="C94" s="65"/>
    </row>
    <row r="95" spans="1:39" s="13" customFormat="1" ht="12.75">
      <c r="A95" s="17"/>
      <c r="B95" s="17" t="s">
        <v>13</v>
      </c>
      <c r="C95" s="19">
        <f>C11+C21+H87+C27+C33+C41+C46+C53+C60+C65+C70+C84+C89</f>
        <v>4015560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 ht="12.75">
      <c r="A96" s="39"/>
      <c r="B96" s="22"/>
      <c r="C96" s="76"/>
      <c r="D96" s="8"/>
      <c r="E96" s="8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6:39" ht="12.75"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6:39" ht="12.75"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2015-02-24T12:01:23Z</cp:lastPrinted>
  <dcterms:created xsi:type="dcterms:W3CDTF">2002-10-29T13:03:50Z</dcterms:created>
  <dcterms:modified xsi:type="dcterms:W3CDTF">2015-04-02T09:24:54Z</dcterms:modified>
  <cp:category/>
  <cp:version/>
  <cp:contentType/>
  <cp:contentStatus/>
</cp:coreProperties>
</file>