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przek.'!$A$1:$E$103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<sst xmlns="http://schemas.openxmlformats.org/spreadsheetml/2006/main" count="83" uniqueCount="79">
  <si>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</si>
  <si>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</si>
  <si>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</si>
  <si>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</si>
  <si>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</si>
  <si>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</si>
  <si>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</si>
  <si>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</si>
  <si>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</si>
  <si>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</si>
  <si>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</si>
  <si>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</si>
  <si>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</si>
  <si>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</si>
  <si>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</si>
  <si>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</si>
  <si>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</si>
  <si>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</si>
  <si>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</si>
  <si>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</si>
  <si>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</si>
  <si>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</si>
  <si>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</si>
  <si>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</si>
  <si>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</si>
  <si>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</si>
  <si>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</si>
  <si>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</si>
  <si>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</si>
  <si>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</si>
  <si>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</si>
  <si>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</si>
  <si>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</si>
  <si>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</si>
  <si>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</si>
  <si>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</si>
  <si>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</si>
  <si>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</si>
  <si>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</si>
  <si>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</si>
  <si>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</si>
  <si>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</si>
  <si>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</si>
  <si>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</si>
  <si>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</si>
  <si>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</si>
  <si>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</si>
  <si>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</si>
  <si>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</si>
  <si>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</si>
  <si>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</si>
  <si>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</si>
  <si>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</si>
  <si>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</si>
  <si>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</si>
  <si>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</si>
  <si>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a) rozdział 80195 - Pozostała działalność - Dotacje celowe przekazane gminie na zadania bieżące realizowane na podstawie porozumień (umów) między jednostkami samorządu terytorialnego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</si>
  <si>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</si>
  <si>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</si>
  <si>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</si>
  <si>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</si>
  <si>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</si>
  <si>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a) Dotacja dla Ochotniczych Straży Pożarnych na zakup opału do ogrzewania pomieszczeń wykorzystywanych na potrzeby OSP w zakesie zabezpieczenia gotowości bojowej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</si>
  <si>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</si>
  <si>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</si>
  <si>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</si>
  <si>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</si>
  <si>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b) Dotacja celowa z budżetu na finansowanie lub dofinansowanie kosztów realizacji inwestycji "Adaptacja strychu na pomieszczenie świetlicowe w Społecznej Szkole Podstawowej w Budziskach w ramach inicjatywy lokalnej"</t>
  </si>
  <si>
    <t>Dotacja z budżetu dla niepublicznej jednostki systemu oświaty spoza sektora finansów publicznych</t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</si>
  <si>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</si>
  <si>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</si>
  <si>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wodnych,szczegółowych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</si>
  <si>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</si>
  <si>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mieszkaań komunalnych</t>
    </r>
  </si>
  <si>
    <t>Rady Miejskiej w Kuźni Raciborskiej</t>
  </si>
  <si>
    <t>z dnia 29.06.2015 r.</t>
  </si>
  <si>
    <t>Dział 852 - Pomoc społeczna</t>
  </si>
  <si>
    <t>a) rozdział 85295 - Pozostała działalność - Dotacja celowa na realizację zadania w ramach Programu Pomoc Żywnościowa</t>
  </si>
  <si>
    <t>Załącznik Nr 4 do Uchwały Nr………….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</si>
</sst>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2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color indexed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2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24" borderId="10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" fillId="0" borderId="0" xfId="0" applyFont="1" applyAlignment="1">
      <alignment/>
    </xf>
    <xf numFmtId="0" fontId="1" fillId="25" borderId="0" xfId="0" applyFont="1" applyFill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4" fontId="1" fillId="20" borderId="10" xfId="0" applyNumberFormat="1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9" fontId="1" fillId="24" borderId="14" xfId="54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20" borderId="0" xfId="0" applyNumberFormat="1" applyFont="1" applyFill="1" applyBorder="1" applyAlignment="1">
      <alignment/>
    </xf>
    <xf numFmtId="9" fontId="1" fillId="20" borderId="14" xfId="54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3" fontId="1" fillId="25" borderId="0" xfId="0" applyNumberFormat="1" applyFont="1" applyFill="1" applyBorder="1" applyAlignment="1">
      <alignment/>
    </xf>
    <xf numFmtId="9" fontId="1" fillId="25" borderId="14" xfId="54" applyFont="1" applyFill="1" applyBorder="1" applyAlignment="1">
      <alignment/>
    </xf>
    <xf numFmtId="0" fontId="1" fillId="25" borderId="0" xfId="0" applyFont="1" applyFill="1" applyBorder="1" applyAlignment="1">
      <alignment/>
    </xf>
    <xf numFmtId="49" fontId="1" fillId="20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2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2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24" borderId="15" xfId="0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20" borderId="15" xfId="0" applyFont="1" applyFill="1" applyBorder="1" applyAlignment="1">
      <alignment/>
    </xf>
    <xf numFmtId="0" fontId="1" fillId="20" borderId="10" xfId="0" applyFont="1" applyFill="1" applyBorder="1" applyAlignment="1">
      <alignment vertical="center" wrapText="1"/>
    </xf>
    <xf numFmtId="4" fontId="1" fillId="20" borderId="16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5" borderId="10" xfId="0" applyFont="1" applyFill="1" applyBorder="1" applyAlignment="1">
      <alignment wrapText="1"/>
    </xf>
    <xf numFmtId="3" fontId="0" fillId="25" borderId="0" xfId="0" applyNumberFormat="1" applyFont="1" applyFill="1" applyBorder="1" applyAlignment="1">
      <alignment/>
    </xf>
    <xf numFmtId="9" fontId="0" fillId="25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9" fontId="0" fillId="20" borderId="14" xfId="54" applyFont="1" applyFill="1" applyBorder="1" applyAlignment="1">
      <alignment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4" fontId="0" fillId="24" borderId="10" xfId="0" applyNumberFormat="1" applyFont="1" applyFill="1" applyBorder="1" applyAlignment="1">
      <alignment/>
    </xf>
    <xf numFmtId="0" fontId="0" fillId="24" borderId="15" xfId="0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25" borderId="0" xfId="0" applyFont="1" applyFill="1" applyAlignment="1">
      <alignment horizontal="center"/>
    </xf>
    <xf numFmtId="0" fontId="24" fillId="24" borderId="10" xfId="0" applyFont="1" applyFill="1" applyBorder="1" applyAlignment="1">
      <alignment wrapText="1"/>
    </xf>
    <xf numFmtId="4" fontId="24" fillId="24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8" t="s">
        <v>15</v>
      </c>
      <c r="H1" s="88"/>
      <c r="I1" s="8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0" customWidth="1"/>
    <col min="2" max="2" width="55.875" style="60" customWidth="1"/>
    <col min="3" max="3" width="14.125" style="60" customWidth="1"/>
    <col min="4" max="4" width="0.12890625" style="60" hidden="1" customWidth="1"/>
    <col min="5" max="5" width="9.125" style="60" hidden="1" customWidth="1"/>
    <col min="6" max="16384" width="9.125" style="60" customWidth="1"/>
  </cols>
  <sheetData>
    <row r="1" spans="1:8" s="7" customFormat="1" ht="16.5" customHeight="1">
      <c r="A1" s="91" t="s">
        <v>78</v>
      </c>
      <c r="B1" s="91"/>
      <c r="C1" s="91"/>
      <c r="D1" s="6"/>
      <c r="E1" s="6"/>
      <c r="F1" s="6"/>
      <c r="G1" s="6"/>
      <c r="H1" s="6"/>
    </row>
    <row r="2" spans="1:8" s="7" customFormat="1" ht="16.5" customHeight="1">
      <c r="A2" s="91" t="s">
        <v>74</v>
      </c>
      <c r="B2" s="91"/>
      <c r="C2" s="91"/>
      <c r="D2" s="6"/>
      <c r="E2" s="6"/>
      <c r="F2" s="6"/>
      <c r="G2" s="6"/>
      <c r="H2" s="6"/>
    </row>
    <row r="3" spans="1:8" s="7" customFormat="1" ht="16.5" customHeight="1">
      <c r="A3" s="91" t="s">
        <v>75</v>
      </c>
      <c r="B3" s="91"/>
      <c r="C3" s="91"/>
      <c r="D3" s="6"/>
      <c r="E3" s="6"/>
      <c r="F3" s="6"/>
      <c r="G3" s="6"/>
      <c r="H3" s="6"/>
    </row>
    <row r="4" spans="1:8" ht="12.75">
      <c r="A4" s="59"/>
      <c r="B4" s="59"/>
      <c r="C4" s="59"/>
      <c r="D4" s="59"/>
      <c r="E4" s="59"/>
      <c r="F4" s="59" t="s">
        <v>7</v>
      </c>
      <c r="G4" s="59"/>
      <c r="H4" s="59"/>
    </row>
    <row r="5" spans="1:39" ht="12.75">
      <c r="A5" s="59"/>
      <c r="B5" s="59"/>
      <c r="C5" s="59"/>
      <c r="D5" s="59"/>
      <c r="E5" s="59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2.75">
      <c r="A6" s="89" t="s">
        <v>53</v>
      </c>
      <c r="B6" s="89"/>
      <c r="C6" s="89"/>
      <c r="D6" s="89"/>
      <c r="E6" s="89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2.75">
      <c r="A7" s="92" t="s">
        <v>54</v>
      </c>
      <c r="B7" s="89"/>
      <c r="C7" s="89"/>
      <c r="D7" s="8"/>
      <c r="E7" s="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2.75">
      <c r="A8" s="8"/>
      <c r="B8" s="90"/>
      <c r="C8" s="90"/>
      <c r="D8" s="90"/>
      <c r="E8" s="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s="62" customFormat="1" ht="12.75">
      <c r="A9" s="9" t="s">
        <v>0</v>
      </c>
      <c r="B9" s="9" t="s">
        <v>6</v>
      </c>
      <c r="C9" s="9" t="s">
        <v>9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s="62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2.75">
      <c r="A12" s="18"/>
      <c r="B12" s="63"/>
      <c r="C12" s="19"/>
      <c r="D12" s="64"/>
      <c r="E12" s="65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1" customFormat="1" ht="51">
      <c r="A14" s="25"/>
      <c r="B14" s="85" t="s">
        <v>73</v>
      </c>
      <c r="C14" s="67">
        <v>400000</v>
      </c>
      <c r="D14" s="68"/>
      <c r="E14" s="69"/>
    </row>
    <row r="15" spans="1:39" ht="12.75">
      <c r="A15" s="18"/>
      <c r="B15" s="63"/>
      <c r="C15" s="70"/>
      <c r="D15" s="64"/>
      <c r="E15" s="65"/>
      <c r="F15" s="61"/>
      <c r="G15" s="61"/>
      <c r="H15" s="61" t="s">
        <v>43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1" customFormat="1" ht="51">
      <c r="A17" s="71"/>
      <c r="B17" s="66" t="s">
        <v>69</v>
      </c>
      <c r="C17" s="67">
        <v>160000</v>
      </c>
      <c r="D17" s="68"/>
      <c r="E17" s="69"/>
    </row>
    <row r="18" spans="1:5" s="61" customFormat="1" ht="51">
      <c r="A18" s="71"/>
      <c r="B18" s="85" t="s">
        <v>72</v>
      </c>
      <c r="C18" s="86">
        <v>178700</v>
      </c>
      <c r="D18" s="68"/>
      <c r="E18" s="69"/>
    </row>
    <row r="19" spans="1:5" s="61" customFormat="1" ht="38.25">
      <c r="A19" s="25"/>
      <c r="B19" s="66" t="s">
        <v>70</v>
      </c>
      <c r="C19" s="67">
        <v>10000</v>
      </c>
      <c r="D19" s="68"/>
      <c r="E19" s="69"/>
    </row>
    <row r="20" spans="1:39" ht="12.75">
      <c r="A20" s="72"/>
      <c r="B20" s="63"/>
      <c r="C20" s="70"/>
      <c r="D20" s="64"/>
      <c r="E20" s="65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2"/>
      <c r="B22" s="63"/>
      <c r="C22" s="70"/>
      <c r="D22" s="64"/>
      <c r="E22" s="6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93" t="s">
        <v>76</v>
      </c>
      <c r="C27" s="94">
        <f>SUM(C28)</f>
        <v>15000</v>
      </c>
      <c r="D27" s="32"/>
      <c r="E27" s="33"/>
    </row>
    <row r="28" spans="1:5" s="4" customFormat="1" ht="25.5">
      <c r="A28" s="34"/>
      <c r="B28" s="95" t="s">
        <v>77</v>
      </c>
      <c r="C28" s="87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2"/>
      <c r="B30" s="63"/>
      <c r="C30" s="70"/>
      <c r="D30" s="64"/>
      <c r="E30" s="6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62" customFormat="1" ht="25.5">
      <c r="A31" s="13" t="s">
        <v>3</v>
      </c>
      <c r="B31" s="14" t="s">
        <v>38</v>
      </c>
      <c r="C31" s="15">
        <f>SUM(C33)</f>
        <v>1708200</v>
      </c>
      <c r="D31" s="73"/>
      <c r="E31" s="74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12.75">
      <c r="A32" s="72"/>
      <c r="B32" s="63"/>
      <c r="C32" s="70"/>
      <c r="D32" s="64"/>
      <c r="E32" s="65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 s="24" customFormat="1" ht="12.75">
      <c r="A33" s="20"/>
      <c r="B33" s="5" t="s">
        <v>11</v>
      </c>
      <c r="C33" s="21">
        <f>SUM(C34:C35)</f>
        <v>1708200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87">
        <v>1450200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2"/>
      <c r="B36" s="63"/>
      <c r="C36" s="70"/>
      <c r="D36" s="64"/>
      <c r="E36" s="65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s="62" customFormat="1" ht="25.5">
      <c r="A37" s="13" t="s">
        <v>4</v>
      </c>
      <c r="B37" s="14" t="s">
        <v>39</v>
      </c>
      <c r="C37" s="15">
        <f>SUM(C39,C42)</f>
        <v>223000</v>
      </c>
      <c r="D37" s="73"/>
      <c r="E37" s="74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39" s="59" customFormat="1" ht="12.75">
      <c r="A38" s="18"/>
      <c r="B38" s="35"/>
      <c r="C38" s="19"/>
      <c r="D38" s="64"/>
      <c r="E38" s="65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2"/>
      <c r="B41" s="63"/>
      <c r="C41" s="70"/>
      <c r="D41" s="36"/>
      <c r="E41" s="3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5" s="4" customFormat="1" ht="12.75">
      <c r="A42" s="40"/>
      <c r="B42" s="5" t="s">
        <v>24</v>
      </c>
      <c r="C42" s="42">
        <f>SUM(C43)</f>
        <v>13000</v>
      </c>
      <c r="D42" s="51"/>
      <c r="E42" s="52"/>
    </row>
    <row r="43" spans="1:5" s="4" customFormat="1" ht="51">
      <c r="A43" s="34"/>
      <c r="B43" s="30" t="s">
        <v>56</v>
      </c>
      <c r="C43" s="31">
        <v>13000</v>
      </c>
      <c r="D43" s="51"/>
      <c r="E43" s="52"/>
    </row>
    <row r="44" spans="1:39" ht="12.75">
      <c r="A44" s="72"/>
      <c r="B44" s="63"/>
      <c r="C44" s="70"/>
      <c r="D44" s="36"/>
      <c r="E44" s="3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s="62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</row>
    <row r="46" spans="1:39" ht="12.75">
      <c r="A46" s="72"/>
      <c r="B46" s="63"/>
      <c r="C46" s="70"/>
      <c r="D46" s="38" t="s">
        <v>8</v>
      </c>
      <c r="E46" s="3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1" customFormat="1" ht="38.25">
      <c r="A48" s="71"/>
      <c r="B48" s="66" t="s">
        <v>71</v>
      </c>
      <c r="C48" s="67">
        <v>5650</v>
      </c>
    </row>
    <row r="49" spans="1:39" ht="12.75">
      <c r="A49" s="72"/>
      <c r="B49" s="72"/>
      <c r="C49" s="70"/>
      <c r="D49" s="59"/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2"/>
      <c r="B51" s="72"/>
      <c r="C51" s="70"/>
      <c r="D51" s="59"/>
      <c r="E51" s="59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2"/>
      <c r="B53" s="75"/>
      <c r="C53" s="70"/>
      <c r="D53" s="59"/>
      <c r="E53" s="59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</row>
    <row r="54" spans="1:3" s="61" customFormat="1" ht="12.75">
      <c r="A54" s="71"/>
      <c r="B54" s="43" t="s">
        <v>51</v>
      </c>
      <c r="C54" s="67">
        <f>C55</f>
        <v>9000</v>
      </c>
    </row>
    <row r="55" spans="1:3" s="61" customFormat="1" ht="55.5" customHeight="1">
      <c r="A55" s="71"/>
      <c r="B55" s="76" t="s">
        <v>52</v>
      </c>
      <c r="C55" s="67">
        <v>9000</v>
      </c>
    </row>
    <row r="56" spans="1:39" ht="12.75">
      <c r="A56" s="72"/>
      <c r="B56" s="72"/>
      <c r="C56" s="70"/>
      <c r="D56" s="59"/>
      <c r="E56" s="59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</row>
    <row r="57" spans="1:39" s="1" customFormat="1" ht="25.5">
      <c r="A57" s="44" t="s">
        <v>31</v>
      </c>
      <c r="B57" s="14" t="s">
        <v>68</v>
      </c>
      <c r="C57" s="15">
        <f>C59</f>
        <v>1917000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SUM(C61:C64)</f>
        <v>1917000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1" customFormat="1" ht="14.25" customHeight="1">
      <c r="A61" s="77"/>
      <c r="B61" s="30" t="s">
        <v>25</v>
      </c>
      <c r="C61" s="31">
        <f>SUM(C62:C63)</f>
        <v>881000</v>
      </c>
    </row>
    <row r="62" spans="1:3" s="61" customFormat="1" ht="30" customHeight="1">
      <c r="A62" s="77"/>
      <c r="B62" s="30" t="s">
        <v>66</v>
      </c>
      <c r="C62" s="31">
        <v>840000</v>
      </c>
    </row>
    <row r="63" spans="1:3" s="61" customFormat="1" ht="54" customHeight="1">
      <c r="A63" s="77"/>
      <c r="B63" s="30" t="s">
        <v>67</v>
      </c>
      <c r="C63" s="31">
        <v>41000</v>
      </c>
    </row>
    <row r="64" spans="1:3" s="61" customFormat="1" ht="12.75">
      <c r="A64" s="77"/>
      <c r="B64" s="30" t="s">
        <v>26</v>
      </c>
      <c r="C64" s="31">
        <f>SUM(C65)</f>
        <v>155000</v>
      </c>
    </row>
    <row r="65" spans="1:3" s="61" customFormat="1" ht="25.5">
      <c r="A65" s="77"/>
      <c r="B65" s="30" t="s">
        <v>66</v>
      </c>
      <c r="C65" s="67">
        <v>155000</v>
      </c>
    </row>
    <row r="66" spans="1:3" s="61" customFormat="1" ht="12.75">
      <c r="A66" s="77"/>
      <c r="B66" s="66"/>
      <c r="C66" s="67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1" customFormat="1" ht="12.75">
      <c r="A68" s="77"/>
      <c r="B68" s="66"/>
      <c r="C68" s="67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1" customFormat="1" ht="38.25">
      <c r="A70" s="77"/>
      <c r="B70" s="66" t="s">
        <v>28</v>
      </c>
      <c r="C70" s="67">
        <v>4000</v>
      </c>
    </row>
    <row r="71" spans="1:3" s="61" customFormat="1" ht="12.75">
      <c r="A71" s="77"/>
      <c r="B71" s="66"/>
      <c r="C71" s="67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1" customFormat="1" ht="12.75">
      <c r="A73" s="77"/>
      <c r="B73" s="66"/>
      <c r="C73" s="67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1" customFormat="1" ht="38.25">
      <c r="A75" s="77"/>
      <c r="B75" s="66" t="s">
        <v>57</v>
      </c>
      <c r="C75" s="67">
        <v>78000</v>
      </c>
    </row>
    <row r="76" spans="1:3" s="61" customFormat="1" ht="12.75">
      <c r="A76" s="77"/>
      <c r="B76" s="66"/>
      <c r="C76" s="67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1" customFormat="1" ht="12.75">
      <c r="A78" s="77"/>
      <c r="B78" s="30"/>
      <c r="C78" s="67"/>
    </row>
    <row r="79" spans="1:3" s="61" customFormat="1" ht="12.75">
      <c r="A79" s="78"/>
      <c r="B79" s="5" t="s">
        <v>65</v>
      </c>
      <c r="C79" s="79">
        <f>SUM(C80)</f>
        <v>10000</v>
      </c>
    </row>
    <row r="80" spans="1:3" s="61" customFormat="1" ht="12.75">
      <c r="A80" s="77"/>
      <c r="B80" s="30" t="s">
        <v>63</v>
      </c>
      <c r="C80" s="67">
        <f>SUM(C82)</f>
        <v>10000</v>
      </c>
    </row>
    <row r="81" spans="1:3" s="61" customFormat="1" ht="12.75">
      <c r="A81" s="77"/>
      <c r="B81" s="30"/>
      <c r="C81" s="67"/>
    </row>
    <row r="82" spans="1:3" s="61" customFormat="1" ht="12.75">
      <c r="A82" s="77"/>
      <c r="B82" s="66" t="s">
        <v>44</v>
      </c>
      <c r="C82" s="67">
        <f>SUM(C83)</f>
        <v>10000</v>
      </c>
    </row>
    <row r="83" spans="1:3" s="61" customFormat="1" ht="25.5">
      <c r="A83" s="77"/>
      <c r="B83" s="66" t="s">
        <v>45</v>
      </c>
      <c r="C83" s="67">
        <v>10000</v>
      </c>
    </row>
    <row r="84" spans="1:3" s="61" customFormat="1" ht="12.75">
      <c r="A84" s="77"/>
      <c r="B84" s="66"/>
      <c r="C84" s="67"/>
    </row>
    <row r="85" spans="1:3" s="61" customFormat="1" ht="12.75">
      <c r="A85" s="78"/>
      <c r="B85" s="5" t="s">
        <v>36</v>
      </c>
      <c r="C85" s="79">
        <f>SUM(C86)</f>
        <v>10000</v>
      </c>
    </row>
    <row r="86" spans="1:3" s="4" customFormat="1" ht="12.75">
      <c r="A86" s="55"/>
      <c r="B86" s="30" t="s">
        <v>64</v>
      </c>
      <c r="C86" s="31">
        <f>SUM(C88)</f>
        <v>10000</v>
      </c>
    </row>
    <row r="87" spans="1:3" s="61" customFormat="1" ht="12.75">
      <c r="A87" s="77"/>
      <c r="B87" s="66"/>
      <c r="C87" s="67"/>
    </row>
    <row r="88" spans="1:3" s="61" customFormat="1" ht="12.75">
      <c r="A88" s="77"/>
      <c r="B88" s="66" t="s">
        <v>44</v>
      </c>
      <c r="C88" s="67">
        <f>C89</f>
        <v>10000</v>
      </c>
    </row>
    <row r="89" spans="1:3" s="61" customFormat="1" ht="25.5">
      <c r="A89" s="77"/>
      <c r="B89" s="66" t="s">
        <v>48</v>
      </c>
      <c r="C89" s="67">
        <v>10000</v>
      </c>
    </row>
    <row r="90" spans="1:3" s="61" customFormat="1" ht="12.75">
      <c r="A90" s="77"/>
      <c r="B90" s="66"/>
      <c r="C90" s="67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2" customFormat="1" ht="12.75">
      <c r="A93" s="80"/>
      <c r="B93" s="40" t="s">
        <v>36</v>
      </c>
      <c r="C93" s="81">
        <f>SUM(C94)</f>
        <v>15000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</row>
    <row r="94" spans="1:3" s="61" customFormat="1" ht="69.75" customHeight="1">
      <c r="A94" s="83"/>
      <c r="B94" s="76" t="s">
        <v>47</v>
      </c>
      <c r="C94" s="84">
        <v>15000</v>
      </c>
    </row>
    <row r="95" spans="1:3" s="61" customFormat="1" ht="12.75" customHeight="1">
      <c r="A95" s="83"/>
      <c r="B95" s="76"/>
      <c r="C95" s="84"/>
    </row>
    <row r="96" spans="1:3" s="2" customFormat="1" ht="22.5" customHeight="1">
      <c r="A96" s="56" t="s">
        <v>58</v>
      </c>
      <c r="B96" s="57" t="s">
        <v>59</v>
      </c>
      <c r="C96" s="58">
        <v>71710</v>
      </c>
    </row>
    <row r="97" spans="1:3" s="61" customFormat="1" ht="12.75" customHeight="1">
      <c r="A97" s="83"/>
      <c r="B97" s="76"/>
      <c r="C97" s="84"/>
    </row>
    <row r="98" spans="1:3" s="61" customFormat="1" ht="22.5" customHeight="1">
      <c r="A98" s="53"/>
      <c r="B98" s="41" t="s">
        <v>60</v>
      </c>
      <c r="C98" s="54">
        <v>71710</v>
      </c>
    </row>
    <row r="99" spans="1:3" s="61" customFormat="1" ht="22.5" customHeight="1">
      <c r="A99" s="83"/>
      <c r="B99" s="76" t="s">
        <v>61</v>
      </c>
      <c r="C99" s="84">
        <v>71710</v>
      </c>
    </row>
    <row r="100" spans="1:3" s="61" customFormat="1" ht="44.25" customHeight="1">
      <c r="A100" s="83"/>
      <c r="B100" s="76" t="s">
        <v>62</v>
      </c>
      <c r="C100" s="84">
        <v>71710</v>
      </c>
    </row>
    <row r="101" spans="1:3" s="2" customFormat="1" ht="12.75">
      <c r="A101" s="49"/>
      <c r="B101" s="25"/>
      <c r="C101" s="47"/>
    </row>
    <row r="102" spans="1:39" s="62" customFormat="1" ht="12.75">
      <c r="A102" s="13"/>
      <c r="B102" s="13" t="s">
        <v>13</v>
      </c>
      <c r="C102" s="15">
        <f>C11+C21+H94+C31+C37+C45+C50+C57+C67+C72+C77+C91+C96</f>
        <v>4997260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</row>
    <row r="103" spans="1:39" ht="12.75">
      <c r="A103" s="72"/>
      <c r="B103" s="18"/>
      <c r="C103" s="50"/>
      <c r="D103" s="59"/>
      <c r="E103" s="59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</row>
    <row r="104" spans="6:39" ht="12.7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</row>
    <row r="105" spans="6:39" ht="12.7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Barbara Czyszczoń</cp:lastModifiedBy>
  <cp:lastPrinted>2015-04-28T08:17:41Z</cp:lastPrinted>
  <dcterms:created xsi:type="dcterms:W3CDTF">2002-10-29T13:03:50Z</dcterms:created>
  <dcterms:modified xsi:type="dcterms:W3CDTF">2015-06-19T09:28:24Z</dcterms:modified>
  <cp:category/>
  <cp:version/>
  <cp:contentType/>
  <cp:contentStatus/>
</cp:coreProperties>
</file>