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<sst xmlns="http://schemas.openxmlformats.org/spreadsheetml/2006/main" count="89" uniqueCount="87">
  <si>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</si>
  <si>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</si>
  <si>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</si>
  <si>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</si>
  <si>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</si>
  <si>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</si>
  <si>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</si>
  <si>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</si>
  <si>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</si>
  <si>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</si>
  <si>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</si>
  <si>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</si>
  <si>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</si>
  <si>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</si>
  <si>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</si>
  <si>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</si>
  <si>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</si>
  <si>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</si>
  <si>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</si>
  <si>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</si>
  <si>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</si>
  <si>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</si>
  <si>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</si>
  <si>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</si>
  <si>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</si>
  <si>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</si>
  <si>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</si>
  <si>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</si>
  <si>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</si>
  <si>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</si>
  <si>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</si>
  <si>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</si>
  <si>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</si>
  <si>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</si>
  <si>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</si>
  <si>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</si>
  <si>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</si>
  <si>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</si>
  <si>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</si>
  <si>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</si>
  <si>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</si>
  <si>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</si>
  <si>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</si>
  <si>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</si>
  <si>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</si>
  <si>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</si>
  <si>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</si>
  <si>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</si>
  <si>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</si>
  <si>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</si>
  <si>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</si>
  <si>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</si>
  <si>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</si>
  <si>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</si>
  <si>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</si>
  <si>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</si>
  <si>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</si>
  <si>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</si>
  <si>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</si>
  <si>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</si>
  <si>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</si>
  <si>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</si>
  <si>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</si>
  <si>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</si>
  <si>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</si>
  <si>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</si>
  <si>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</si>
  <si>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</si>
  <si>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</si>
  <si>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</si>
  <si>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</si>
  <si>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</si>
  <si>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</si>
  <si>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a) Pomoc finansowa dla Województwa Śląskiego udzielona w formie dotacji celowej z przeznaczeniem na zadanie "Bieżące utrzymanie stanowiska do pomiaru masy pojazdów w rejonie ulicy Kozielskiej w miejscowości Rudy"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</si>
  <si>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</si>
  <si>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</si>
  <si>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</si>
  <si>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</si>
  <si>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</si>
  <si>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</si>
  <si>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</si>
  <si>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 xml:space="preserve">rozdział  01009 - Spółki wodne </t>
  </si>
  <si>
    <t>a) dotacja dla Miejskiej Spółki Wodnej w Kuźni Raciborskiej  - utrzymanie i konserwacja urządzeń melioracji wodnych, szczegółowych</t>
  </si>
  <si>
    <t>Rady Miejskiej w Kuźni Raciborskiej</t>
  </si>
  <si>
    <t>z dnia 26.06.2014 roku</t>
  </si>
  <si>
    <t>a) Pomoc finansowa dla Powiatu Raciborskiego udzielona w formie dotacji celowej z przeznaczeniem na zadanie "Przebudowa chodnika przy drodze powiatowej 3509 S w miejscowości Siedliska"</t>
  </si>
  <si>
    <t>Załącznik Nr 4 do Uchwały Nr XLII/406/2014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</si>
</sst>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56"/>
      <name val="Arial CE"/>
      <family val="2"/>
    </font>
    <font>
      <sz val="10"/>
      <color indexed="5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2" borderId="0" xfId="0" applyNumberFormat="1" applyFont="1" applyFill="1" applyBorder="1" applyAlignment="1">
      <alignment vertical="center"/>
    </xf>
    <xf numFmtId="9" fontId="5" fillId="32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/>
    </xf>
    <xf numFmtId="9" fontId="5" fillId="34" borderId="14" xfId="54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6" t="s">
        <v>14</v>
      </c>
      <c r="H1" s="86"/>
      <c r="I1" s="8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89" t="s">
        <v>86</v>
      </c>
      <c r="B1" s="89"/>
      <c r="C1" s="89"/>
      <c r="D1" s="4"/>
      <c r="E1" s="4"/>
      <c r="F1" s="4"/>
      <c r="G1" s="4"/>
      <c r="H1" s="4"/>
    </row>
    <row r="2" spans="1:8" ht="12.75">
      <c r="A2" s="89" t="s">
        <v>83</v>
      </c>
      <c r="B2" s="89"/>
      <c r="C2" s="89"/>
      <c r="D2" s="4"/>
      <c r="E2" s="4"/>
      <c r="F2" s="4"/>
      <c r="G2" s="4"/>
      <c r="H2" s="4"/>
    </row>
    <row r="3" spans="1:8" ht="12.75">
      <c r="A3" s="89" t="s">
        <v>84</v>
      </c>
      <c r="B3" s="89"/>
      <c r="C3" s="89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87" t="s">
        <v>68</v>
      </c>
      <c r="B6" s="87"/>
      <c r="C6" s="87"/>
      <c r="D6" s="87"/>
      <c r="E6" s="8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87" t="s">
        <v>70</v>
      </c>
      <c r="B7" s="87"/>
      <c r="C7" s="87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88"/>
      <c r="C8" s="88"/>
      <c r="D8" s="88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75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SUM(C23)</f>
        <v>165000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1" customFormat="1" ht="12.75">
      <c r="A23" s="17"/>
      <c r="B23" s="60" t="s">
        <v>11</v>
      </c>
      <c r="C23" s="61">
        <f>SUM(C24:C25)</f>
        <v>165000</v>
      </c>
      <c r="D23" s="6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5" s="39" customFormat="1" ht="12.75">
      <c r="A24" s="35"/>
      <c r="B24" s="2" t="s">
        <v>16</v>
      </c>
      <c r="C24" s="36">
        <v>115000</v>
      </c>
      <c r="D24" s="37"/>
      <c r="E24" s="38"/>
    </row>
    <row r="25" spans="1:5" s="39" customFormat="1" ht="12.75">
      <c r="A25" s="40"/>
      <c r="B25" s="2" t="s">
        <v>22</v>
      </c>
      <c r="C25" s="36">
        <v>50000</v>
      </c>
      <c r="D25" s="37"/>
      <c r="E25" s="38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3" customFormat="1" ht="25.5">
      <c r="A27" s="11" t="s">
        <v>2</v>
      </c>
      <c r="B27" s="12" t="s">
        <v>39</v>
      </c>
      <c r="C27" s="13">
        <f>SUM(C29)</f>
        <v>1711984</v>
      </c>
      <c r="D27" s="41"/>
      <c r="E27" s="4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2.75">
      <c r="A28" s="28"/>
      <c r="B28" s="1"/>
      <c r="C28" s="34"/>
      <c r="D28" s="29"/>
      <c r="E28" s="3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21" customFormat="1" ht="12.75">
      <c r="A29" s="17"/>
      <c r="B29" s="60" t="s">
        <v>10</v>
      </c>
      <c r="C29" s="61">
        <f>SUM(C30:C31)</f>
        <v>1711984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5" s="39" customFormat="1" ht="12.75">
      <c r="A30" s="35"/>
      <c r="B30" s="2" t="s">
        <v>17</v>
      </c>
      <c r="C30" s="84">
        <v>1420084</v>
      </c>
      <c r="D30" s="37"/>
      <c r="E30" s="38"/>
    </row>
    <row r="31" spans="1:5" s="39" customFormat="1" ht="12.75">
      <c r="A31" s="35"/>
      <c r="B31" s="2" t="s">
        <v>18</v>
      </c>
      <c r="C31" s="36">
        <v>291900</v>
      </c>
      <c r="D31" s="37"/>
      <c r="E31" s="38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3" customFormat="1" ht="25.5">
      <c r="A33" s="11" t="s">
        <v>3</v>
      </c>
      <c r="B33" s="12" t="s">
        <v>40</v>
      </c>
      <c r="C33" s="13">
        <f>SUM(C35,C38)</f>
        <v>196616.28</v>
      </c>
      <c r="D33" s="41"/>
      <c r="E33" s="4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" customFormat="1" ht="12.75">
      <c r="A34" s="16"/>
      <c r="B34" s="44"/>
      <c r="C34" s="45"/>
      <c r="D34" s="29"/>
      <c r="E34" s="3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1" customFormat="1" ht="12.75">
      <c r="A35" s="17"/>
      <c r="B35" s="60" t="s">
        <v>19</v>
      </c>
      <c r="C35" s="61">
        <f>SUM(C36)</f>
        <v>190000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5" s="26" customFormat="1" ht="25.5">
      <c r="A36" s="27"/>
      <c r="B36" s="3" t="s">
        <v>47</v>
      </c>
      <c r="C36" s="23">
        <v>190000</v>
      </c>
      <c r="D36" s="46"/>
      <c r="E36" s="47"/>
    </row>
    <row r="37" spans="1:39" ht="12.75">
      <c r="A37" s="28"/>
      <c r="B37" s="1"/>
      <c r="C37" s="34"/>
      <c r="D37" s="48"/>
      <c r="E37" s="4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67" customFormat="1" ht="12.75">
      <c r="A38" s="63"/>
      <c r="B38" s="60" t="s">
        <v>23</v>
      </c>
      <c r="C38" s="61">
        <f>SUM(C39)</f>
        <v>6616.28</v>
      </c>
      <c r="D38" s="64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1:39" ht="12.75">
      <c r="A39" s="28"/>
      <c r="B39" s="68" t="s">
        <v>71</v>
      </c>
      <c r="C39" s="34">
        <f>SUM(C40:C41)</f>
        <v>6616.28</v>
      </c>
      <c r="D39" s="48"/>
      <c r="E39" s="4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54.75" customHeight="1">
      <c r="A40" s="28"/>
      <c r="B40" s="1" t="s">
        <v>61</v>
      </c>
      <c r="C40" s="34">
        <v>6073.32</v>
      </c>
      <c r="D40" s="48"/>
      <c r="E40" s="4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44.25" customHeight="1">
      <c r="A41" s="28"/>
      <c r="B41" s="1" t="s">
        <v>62</v>
      </c>
      <c r="C41" s="34">
        <v>542.96</v>
      </c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3" customFormat="1" ht="12.75">
      <c r="A42" s="11" t="s">
        <v>4</v>
      </c>
      <c r="B42" s="12" t="s">
        <v>21</v>
      </c>
      <c r="C42" s="13">
        <f>C44</f>
        <v>8000</v>
      </c>
      <c r="D42" s="31"/>
      <c r="E42" s="3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.75">
      <c r="A43" s="28"/>
      <c r="B43" s="1"/>
      <c r="C43" s="34"/>
      <c r="D43" s="50" t="s">
        <v>7</v>
      </c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71" customFormat="1" ht="12.75">
      <c r="A44" s="63"/>
      <c r="B44" s="60" t="s">
        <v>15</v>
      </c>
      <c r="C44" s="61">
        <f>SUM(C45)</f>
        <v>8000</v>
      </c>
      <c r="D44" s="69"/>
      <c r="E44" s="70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</row>
    <row r="45" spans="1:5" s="66" customFormat="1" ht="12.75">
      <c r="A45" s="35"/>
      <c r="B45" s="2" t="s">
        <v>81</v>
      </c>
      <c r="C45" s="81">
        <f>SUM(C46:C46)</f>
        <v>8000</v>
      </c>
      <c r="D45" s="82"/>
      <c r="E45" s="83"/>
    </row>
    <row r="46" spans="1:3" s="26" customFormat="1" ht="38.25">
      <c r="A46" s="27"/>
      <c r="B46" s="3" t="s">
        <v>82</v>
      </c>
      <c r="C46" s="23">
        <v>8000</v>
      </c>
    </row>
    <row r="47" spans="1:39" ht="12.75">
      <c r="A47" s="28"/>
      <c r="B47" s="28"/>
      <c r="C47" s="34"/>
      <c r="D47" s="4"/>
      <c r="E47" s="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33" customFormat="1" ht="12.75">
      <c r="A48" s="51" t="s">
        <v>31</v>
      </c>
      <c r="B48" s="11" t="s">
        <v>24</v>
      </c>
      <c r="C48" s="13">
        <f>C50</f>
        <v>2000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1:39" ht="12.75">
      <c r="A49" s="28"/>
      <c r="B49" s="28"/>
      <c r="C49" s="34"/>
      <c r="D49" s="4"/>
      <c r="E49" s="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71" customFormat="1" ht="25.5">
      <c r="A50" s="63"/>
      <c r="B50" s="60" t="s">
        <v>25</v>
      </c>
      <c r="C50" s="61">
        <f>C52</f>
        <v>2000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</row>
    <row r="51" spans="1:39" ht="12.75">
      <c r="A51" s="28"/>
      <c r="B51" s="1"/>
      <c r="C51" s="3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" s="26" customFormat="1" ht="12.75">
      <c r="A52" s="27"/>
      <c r="B52" s="2" t="s">
        <v>26</v>
      </c>
      <c r="C52" s="23">
        <f>C53</f>
        <v>2000</v>
      </c>
    </row>
    <row r="53" spans="1:3" s="26" customFormat="1" ht="51">
      <c r="A53" s="27"/>
      <c r="B53" s="3" t="s">
        <v>29</v>
      </c>
      <c r="C53" s="23">
        <v>2000</v>
      </c>
    </row>
    <row r="54" spans="1:39" ht="12.75">
      <c r="A54" s="28"/>
      <c r="B54" s="28"/>
      <c r="C54" s="34"/>
      <c r="D54" s="4"/>
      <c r="E54" s="4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33" customFormat="1" ht="25.5">
      <c r="A55" s="52" t="s">
        <v>32</v>
      </c>
      <c r="B55" s="12" t="s">
        <v>41</v>
      </c>
      <c r="C55" s="13">
        <f>C57</f>
        <v>860000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" s="20" customFormat="1" ht="12.75">
      <c r="A56" s="53"/>
      <c r="B56" s="54"/>
      <c r="C56" s="55"/>
    </row>
    <row r="57" spans="1:39" s="71" customFormat="1" ht="12.75">
      <c r="A57" s="72"/>
      <c r="B57" s="60" t="s">
        <v>23</v>
      </c>
      <c r="C57" s="61">
        <f>SUM(C59:C60)</f>
        <v>860000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</row>
    <row r="58" spans="1:3" s="20" customFormat="1" ht="17.25" customHeight="1">
      <c r="A58" s="53"/>
      <c r="B58" s="54"/>
      <c r="C58" s="55"/>
    </row>
    <row r="59" spans="1:3" s="26" customFormat="1" ht="14.25" customHeight="1">
      <c r="A59" s="56"/>
      <c r="B59" s="2" t="s">
        <v>27</v>
      </c>
      <c r="C59" s="36">
        <v>725000</v>
      </c>
    </row>
    <row r="60" spans="1:3" s="26" customFormat="1" ht="12.75">
      <c r="A60" s="56"/>
      <c r="B60" s="2" t="s">
        <v>28</v>
      </c>
      <c r="C60" s="36">
        <v>135000</v>
      </c>
    </row>
    <row r="61" spans="1:3" s="26" customFormat="1" ht="12.75">
      <c r="A61" s="56"/>
      <c r="B61" s="3"/>
      <c r="C61" s="23"/>
    </row>
    <row r="62" spans="1:39" s="33" customFormat="1" ht="38.25">
      <c r="A62" s="52" t="s">
        <v>33</v>
      </c>
      <c r="B62" s="12" t="s">
        <v>42</v>
      </c>
      <c r="C62" s="13">
        <f>C64</f>
        <v>4000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" s="26" customFormat="1" ht="12.75">
      <c r="A63" s="56"/>
      <c r="B63" s="3"/>
      <c r="C63" s="23"/>
    </row>
    <row r="64" spans="1:39" s="71" customFormat="1" ht="12.75">
      <c r="A64" s="72"/>
      <c r="B64" s="60" t="s">
        <v>30</v>
      </c>
      <c r="C64" s="61">
        <f>C65</f>
        <v>4000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1:3" s="26" customFormat="1" ht="38.25">
      <c r="A65" s="56"/>
      <c r="B65" s="2" t="s">
        <v>63</v>
      </c>
      <c r="C65" s="23">
        <v>4000</v>
      </c>
    </row>
    <row r="66" spans="1:3" s="26" customFormat="1" ht="12.75">
      <c r="A66" s="56"/>
      <c r="B66" s="3"/>
      <c r="C66" s="23"/>
    </row>
    <row r="67" spans="1:39" s="33" customFormat="1" ht="25.5">
      <c r="A67" s="52" t="s">
        <v>34</v>
      </c>
      <c r="B67" s="12" t="s">
        <v>48</v>
      </c>
      <c r="C67" s="13">
        <f>C69</f>
        <v>73000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" s="26" customFormat="1" ht="12.75">
      <c r="A68" s="56"/>
      <c r="B68" s="3"/>
      <c r="C68" s="23"/>
    </row>
    <row r="69" spans="1:39" s="71" customFormat="1" ht="12.75">
      <c r="A69" s="72"/>
      <c r="B69" s="60" t="s">
        <v>65</v>
      </c>
      <c r="C69" s="61">
        <f>C70</f>
        <v>73000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" s="26" customFormat="1" ht="38.25">
      <c r="A70" s="56"/>
      <c r="B70" s="2" t="s">
        <v>66</v>
      </c>
      <c r="C70" s="23">
        <v>73000</v>
      </c>
    </row>
    <row r="71" spans="1:3" s="26" customFormat="1" ht="12.75">
      <c r="A71" s="56"/>
      <c r="B71" s="3"/>
      <c r="C71" s="23"/>
    </row>
    <row r="72" spans="1:3" s="20" customFormat="1" ht="12.75">
      <c r="A72" s="52" t="s">
        <v>35</v>
      </c>
      <c r="B72" s="12" t="s">
        <v>52</v>
      </c>
      <c r="C72" s="13">
        <f>C74</f>
        <v>12500</v>
      </c>
    </row>
    <row r="73" spans="1:3" s="26" customFormat="1" ht="12.75">
      <c r="A73" s="56"/>
      <c r="B73" s="2"/>
      <c r="C73" s="23"/>
    </row>
    <row r="74" spans="1:3" s="20" customFormat="1" ht="12.75">
      <c r="A74" s="73"/>
      <c r="B74" s="60" t="s">
        <v>67</v>
      </c>
      <c r="C74" s="74">
        <f>C76+C77</f>
        <v>12500</v>
      </c>
    </row>
    <row r="75" spans="1:3" s="26" customFormat="1" ht="12.75">
      <c r="A75" s="56"/>
      <c r="B75" s="2" t="s">
        <v>72</v>
      </c>
      <c r="C75" s="23"/>
    </row>
    <row r="76" spans="1:3" s="26" customFormat="1" ht="25.5">
      <c r="A76" s="56"/>
      <c r="B76" s="3" t="s">
        <v>50</v>
      </c>
      <c r="C76" s="23">
        <v>8000</v>
      </c>
    </row>
    <row r="77" spans="1:3" s="26" customFormat="1" ht="38.25">
      <c r="A77" s="56"/>
      <c r="B77" s="3" t="s">
        <v>51</v>
      </c>
      <c r="C77" s="23">
        <v>4500</v>
      </c>
    </row>
    <row r="78" spans="1:3" s="26" customFormat="1" ht="12.75">
      <c r="A78" s="56"/>
      <c r="B78" s="3"/>
      <c r="C78" s="23"/>
    </row>
    <row r="79" spans="1:39" s="33" customFormat="1" ht="38.25">
      <c r="A79" s="52" t="s">
        <v>36</v>
      </c>
      <c r="B79" s="12" t="s">
        <v>43</v>
      </c>
      <c r="C79" s="13">
        <f>C81</f>
        <v>22000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" s="20" customFormat="1" ht="12.75">
      <c r="A80" s="53"/>
      <c r="B80" s="54"/>
      <c r="C80" s="55"/>
    </row>
    <row r="81" spans="1:39" s="21" customFormat="1" ht="12.75">
      <c r="A81" s="75"/>
      <c r="B81" s="63" t="s">
        <v>37</v>
      </c>
      <c r="C81" s="76">
        <f>SUM(C82)</f>
        <v>22000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" s="26" customFormat="1" ht="69.75" customHeight="1">
      <c r="A82" s="57"/>
      <c r="B82" s="2" t="s">
        <v>64</v>
      </c>
      <c r="C82" s="58">
        <v>22000</v>
      </c>
    </row>
    <row r="83" spans="1:3" s="26" customFormat="1" ht="15" customHeight="1">
      <c r="A83" s="57"/>
      <c r="B83" s="3"/>
      <c r="C83" s="58"/>
    </row>
    <row r="84" spans="1:3" s="26" customFormat="1" ht="27.75" customHeight="1">
      <c r="A84" s="77" t="s">
        <v>53</v>
      </c>
      <c r="B84" s="12" t="s">
        <v>54</v>
      </c>
      <c r="C84" s="78">
        <f>C86</f>
        <v>21000</v>
      </c>
    </row>
    <row r="85" spans="1:3" s="26" customFormat="1" ht="16.5" customHeight="1">
      <c r="A85" s="57"/>
      <c r="B85" s="3"/>
      <c r="C85" s="58"/>
    </row>
    <row r="86" spans="1:3" s="20" customFormat="1" ht="13.5" customHeight="1">
      <c r="A86" s="75"/>
      <c r="B86" s="60" t="s">
        <v>55</v>
      </c>
      <c r="C86" s="76">
        <f>C89+C87</f>
        <v>21000</v>
      </c>
    </row>
    <row r="87" spans="1:3" s="26" customFormat="1" ht="17.25" customHeight="1">
      <c r="A87" s="57"/>
      <c r="B87" s="2" t="s">
        <v>56</v>
      </c>
      <c r="C87" s="79">
        <f>C88</f>
        <v>9000</v>
      </c>
    </row>
    <row r="88" spans="1:3" s="26" customFormat="1" ht="57" customHeight="1">
      <c r="A88" s="57"/>
      <c r="B88" s="3" t="s">
        <v>73</v>
      </c>
      <c r="C88" s="58">
        <v>9000</v>
      </c>
    </row>
    <row r="89" spans="1:3" s="26" customFormat="1" ht="13.5" customHeight="1">
      <c r="A89" s="57"/>
      <c r="B89" s="2" t="s">
        <v>57</v>
      </c>
      <c r="C89" s="79">
        <f>C90</f>
        <v>12000</v>
      </c>
    </row>
    <row r="90" spans="1:3" s="26" customFormat="1" ht="55.5" customHeight="1">
      <c r="A90" s="57"/>
      <c r="B90" s="85" t="s">
        <v>85</v>
      </c>
      <c r="C90" s="58">
        <v>12000</v>
      </c>
    </row>
    <row r="91" spans="1:3" s="20" customFormat="1" ht="13.5" customHeight="1">
      <c r="A91" s="77" t="s">
        <v>58</v>
      </c>
      <c r="B91" s="12" t="s">
        <v>59</v>
      </c>
      <c r="C91" s="78">
        <f>C93</f>
        <v>75970</v>
      </c>
    </row>
    <row r="92" spans="1:3" s="26" customFormat="1" ht="13.5" customHeight="1">
      <c r="A92" s="57"/>
      <c r="B92" s="3"/>
      <c r="C92" s="58"/>
    </row>
    <row r="93" spans="1:3" s="20" customFormat="1" ht="28.5" customHeight="1">
      <c r="A93" s="75"/>
      <c r="B93" s="60" t="s">
        <v>60</v>
      </c>
      <c r="C93" s="76">
        <f>C94</f>
        <v>75970</v>
      </c>
    </row>
    <row r="94" spans="1:3" s="26" customFormat="1" ht="13.5" customHeight="1">
      <c r="A94" s="57"/>
      <c r="B94" s="2" t="s">
        <v>69</v>
      </c>
      <c r="C94" s="58">
        <f>SUM(C95:C95)</f>
        <v>75970</v>
      </c>
    </row>
    <row r="95" spans="1:3" s="26" customFormat="1" ht="29.25" customHeight="1">
      <c r="A95" s="57"/>
      <c r="B95" s="3" t="s">
        <v>74</v>
      </c>
      <c r="C95" s="58">
        <v>75970</v>
      </c>
    </row>
    <row r="96" spans="1:3" s="20" customFormat="1" ht="12.75">
      <c r="A96" s="59"/>
      <c r="B96" s="22"/>
      <c r="C96" s="55"/>
    </row>
    <row r="97" spans="1:3" s="20" customFormat="1" ht="12.75">
      <c r="A97" s="77" t="s">
        <v>76</v>
      </c>
      <c r="B97" s="12" t="s">
        <v>77</v>
      </c>
      <c r="C97" s="78">
        <f>C99</f>
        <v>10000</v>
      </c>
    </row>
    <row r="98" spans="1:3" s="20" customFormat="1" ht="12.75">
      <c r="A98" s="57"/>
      <c r="B98" s="3"/>
      <c r="C98" s="58"/>
    </row>
    <row r="99" spans="1:3" s="20" customFormat="1" ht="12.75">
      <c r="A99" s="75"/>
      <c r="B99" s="60" t="s">
        <v>78</v>
      </c>
      <c r="C99" s="76">
        <f>C100</f>
        <v>10000</v>
      </c>
    </row>
    <row r="100" spans="1:3" s="20" customFormat="1" ht="12.75">
      <c r="A100" s="57"/>
      <c r="B100" s="2" t="s">
        <v>79</v>
      </c>
      <c r="C100" s="58">
        <f>SUM(C101:C102)</f>
        <v>10000</v>
      </c>
    </row>
    <row r="101" spans="1:3" s="20" customFormat="1" ht="25.5">
      <c r="A101" s="57"/>
      <c r="B101" s="3" t="s">
        <v>80</v>
      </c>
      <c r="C101" s="58">
        <v>10000</v>
      </c>
    </row>
    <row r="102" spans="1:3" s="20" customFormat="1" ht="12.75">
      <c r="A102" s="59"/>
      <c r="B102" s="22"/>
      <c r="C102" s="55"/>
    </row>
    <row r="103" spans="1:39" s="43" customFormat="1" ht="12.75">
      <c r="A103" s="11"/>
      <c r="B103" s="11" t="s">
        <v>12</v>
      </c>
      <c r="C103" s="13">
        <f>C11+C21+H82+C27+C33+C42+C48+C55+C62+C67+C72+C79+C84+C91+C97</f>
        <v>3877070.28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>
      <c r="A104" s="28"/>
      <c r="B104" s="16"/>
      <c r="C104" s="80"/>
      <c r="D104" s="4"/>
      <c r="E104" s="4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6:39" ht="12.75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6:39" ht="12.75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2014-07-02T09:08:56Z</cp:lastPrinted>
  <dcterms:created xsi:type="dcterms:W3CDTF">2002-10-29T13:03:50Z</dcterms:created>
  <dcterms:modified xsi:type="dcterms:W3CDTF">2014-07-10T10:36:16Z</dcterms:modified>
  <cp:category/>
  <cp:version/>
  <cp:contentType/>
  <cp:contentStatus/>
</cp:coreProperties>
</file>