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jednostkipomocnicze" sheetId="1" r:id="rId1"/>
    <sheet name="Arkusz1" sheetId="2" state="hidden" r:id="rId2"/>
    <sheet name="GFOSiGW" sheetId="3" state="hidden" r:id="rId3"/>
  </sheets>
  <definedNames>
    <definedName name="_xlnm.Print_Area" localSheetId="0">'jednostkipomocnicze'!$1:$31998</definedName>
  </definedNames>
  <calcPr fullCalcOnLoad="1"/>
</workbook>
</file>

<file path=xl/sharedStrings.xml><?xml version="1.0" encoding="utf-8"?>
<sst xmlns="http://schemas.openxmlformats.org/spreadsheetml/2006/main" count="45" uniqueCount="45">
  <si>
    <t>Wydatki do dyspozycji jednostek pomocniczych (po zmianach)</t>
  </si>
  <si>
    <t>Lp.</t>
  </si>
  <si>
    <t>Dział</t>
  </si>
  <si>
    <t>Rozdział</t>
  </si>
  <si>
    <t>Nazwa</t>
  </si>
  <si>
    <t xml:space="preserve">Plan </t>
  </si>
  <si>
    <t>1.</t>
  </si>
  <si>
    <t>Transport i łączność</t>
  </si>
  <si>
    <t>Drogi publiczne gminne</t>
  </si>
  <si>
    <t>1. Sołectwo Ruda Kozielska</t>
  </si>
  <si>
    <t>2.</t>
  </si>
  <si>
    <t>Administracja publiczna</t>
  </si>
  <si>
    <t>Pozostała działalność</t>
  </si>
  <si>
    <t>Wydatki bieżące:</t>
  </si>
  <si>
    <t>1. Sołectwo Rudy</t>
  </si>
  <si>
    <t>2. Sołectwo Turze</t>
  </si>
  <si>
    <t>3.</t>
  </si>
  <si>
    <t>Gospodarka komunalna i ochrona środowiska</t>
  </si>
  <si>
    <t>Oczyszczanie miast i wsi</t>
  </si>
  <si>
    <t>Wydatki bieżące:</t>
  </si>
  <si>
    <t>1. Sołectwo Rudy</t>
  </si>
  <si>
    <t>2. Sołectwo Siedliska</t>
  </si>
  <si>
    <t>3. Sołectwo Turze</t>
  </si>
  <si>
    <t>Pozostała działalność</t>
  </si>
  <si>
    <t>Wydatki bieżące:</t>
  </si>
  <si>
    <t>1. Sołectwo Jankowice</t>
  </si>
  <si>
    <t>2. Osiedle NR 1</t>
  </si>
  <si>
    <t>4.</t>
  </si>
  <si>
    <t>Kultura i ochrona dziedzictwa narodowego</t>
  </si>
  <si>
    <t>Domy i ośrodki kultury, świetlice i kluby</t>
  </si>
  <si>
    <t>Wydatki bieżące:</t>
  </si>
  <si>
    <t>1. Sołectwo Jankowice</t>
  </si>
  <si>
    <t>2. Sołectwo Ruda</t>
  </si>
  <si>
    <t>3. Sołectwo Ruda Kozielska</t>
  </si>
  <si>
    <t>4. Sołectwo Siedliska</t>
  </si>
  <si>
    <t>Pozostała działalność</t>
  </si>
  <si>
    <t>1. Sołectwo Siedliska</t>
  </si>
  <si>
    <t>Ogółem wydatki do dyspozycji jednostek pomocniczych</t>
  </si>
  <si>
    <t>Zał.Nr......do</t>
  </si>
  <si>
    <t>3. Sołectwo Jankowice</t>
  </si>
  <si>
    <t>4. Sołectwo Ruda</t>
  </si>
  <si>
    <t>5. Osiedle Stara Kuźnia</t>
  </si>
  <si>
    <t>2. Sołectwo Budziska</t>
  </si>
  <si>
    <t>Załącznik Nr 4</t>
  </si>
  <si>
    <t xml:space="preserve">              do uchwały Rady Miejskiej Nr XXXV/306/2005 z dnia 03.11.2005r.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</si>
</sst>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Alignment="1">
      <alignment/>
    </xf>
    <xf numFmtId="0" fontId="1" fillId="0" borderId="0" xfId="0" applyAlignment="1">
      <alignment/>
    </xf>
    <xf numFmtId="0" fontId="1" fillId="2" borderId="1" xfId="0" applyAlignment="1">
      <alignment/>
    </xf>
    <xf numFmtId="0" fontId="2" fillId="2" borderId="1" xfId="0" applyAlignment="1">
      <alignment/>
    </xf>
    <xf numFmtId="0" fontId="2" fillId="2" borderId="1" xfId="0" applyAlignment="1">
      <alignment horizontal="center"/>
    </xf>
    <xf numFmtId="0" fontId="2" fillId="2" borderId="1" xfId="0" applyAlignment="1">
      <alignment horizontal="left"/>
    </xf>
    <xf numFmtId="0" fontId="2" fillId="2" borderId="1" xfId="0" applyAlignment="1">
      <alignment horizontal="right"/>
    </xf>
    <xf numFmtId="0" fontId="1" fillId="2" borderId="1" xfId="0" applyAlignment="1">
      <alignment horizontal="right"/>
    </xf>
    <xf numFmtId="0" fontId="1" fillId="2" borderId="1" xfId="0" applyAlignment="1">
      <alignment horizontal="left"/>
    </xf>
    <xf numFmtId="0" fontId="1" fillId="2" borderId="1" xfId="0" applyAlignment="1">
      <alignment horizontal="center"/>
    </xf>
    <xf numFmtId="0" fontId="2" fillId="2" borderId="1" xfId="0" applyAlignment="1">
      <alignment wrapText="1"/>
    </xf>
    <xf numFmtId="0" fontId="1" fillId="3" borderId="0" xfId="0" applyAlignment="1">
      <alignment/>
    </xf>
    <xf numFmtId="0" fontId="1" fillId="2" borderId="1" xfId="0" applyAlignment="1">
      <alignment wrapText="1"/>
    </xf>
    <xf numFmtId="0" fontId="1" fillId="2" borderId="1" xfId="0" applyAlignment="1">
      <alignment horizontal="left" wrapText="1"/>
    </xf>
    <xf numFmtId="3" fontId="1" fillId="2" borderId="2" xfId="0" applyAlignment="1">
      <alignment horizontal="right"/>
    </xf>
    <xf numFmtId="3" fontId="1" fillId="2" borderId="3" xfId="0" applyAlignment="1">
      <alignment/>
    </xf>
    <xf numFmtId="3" fontId="1" fillId="2" borderId="2" xfId="0" applyAlignment="1">
      <alignment horizontal="center"/>
    </xf>
    <xf numFmtId="3" fontId="1" fillId="2" borderId="3" xfId="0" applyAlignment="1">
      <alignment horizontal="center"/>
    </xf>
    <xf numFmtId="0" fontId="2" fillId="2" borderId="1" xfId="0" applyAlignment="1">
      <alignment horizontal="left" vertical="center" wrapText="1"/>
    </xf>
    <xf numFmtId="0" fontId="2" fillId="0" borderId="0" xfId="0" applyAlignment="1">
      <alignment/>
    </xf>
    <xf numFmtId="0" fontId="2" fillId="3" borderId="0" xfId="0" applyAlignment="1">
      <alignment/>
    </xf>
    <xf numFmtId="0" fontId="3" fillId="2" borderId="1" xfId="0" applyAlignment="1">
      <alignment/>
    </xf>
    <xf numFmtId="49" fontId="3" fillId="2" borderId="1" xfId="0" applyAlignment="1">
      <alignment horizontal="right" vertical="center"/>
    </xf>
    <xf numFmtId="0" fontId="3" fillId="2" borderId="1" xfId="0" applyAlignment="1">
      <alignment horizontal="left" vertical="center" wrapText="1"/>
    </xf>
    <xf numFmtId="0" fontId="3" fillId="0" borderId="0" xfId="0" applyAlignment="1">
      <alignment/>
    </xf>
    <xf numFmtId="3" fontId="1" fillId="2" borderId="1" xfId="0" applyAlignment="1">
      <alignment horizontal="right"/>
    </xf>
    <xf numFmtId="0" fontId="1" fillId="2" borderId="1" xfId="0" applyAlignment="1">
      <alignment horizontal="left"/>
    </xf>
    <xf numFmtId="0" fontId="3" fillId="2" borderId="1" xfId="0" applyAlignment="1">
      <alignment horizontal="left" wrapText="1"/>
    </xf>
    <xf numFmtId="0" fontId="3" fillId="2" borderId="0" xfId="0" applyAlignment="1">
      <alignment/>
    </xf>
    <xf numFmtId="0" fontId="3" fillId="2" borderId="1" xfId="0" applyAlignment="1">
      <alignment wrapText="1"/>
    </xf>
    <xf numFmtId="3" fontId="1" fillId="2" borderId="2" xfId="0" applyAlignment="1">
      <alignment horizontal="right"/>
    </xf>
    <xf numFmtId="3" fontId="1" fillId="2" borderId="3" xfId="0" applyAlignment="1">
      <alignment horizontal="right"/>
    </xf>
    <xf numFmtId="0" fontId="3" fillId="2" borderId="1" xfId="0" applyAlignment="1">
      <alignment horizontal="left"/>
    </xf>
    <xf numFmtId="3" fontId="3" fillId="2" borderId="2" xfId="0" applyAlignment="1">
      <alignment horizontal="right"/>
    </xf>
    <xf numFmtId="3" fontId="3" fillId="2" borderId="3" xfId="0" applyAlignment="1">
      <alignment horizontal="right"/>
    </xf>
    <xf numFmtId="0" fontId="2" fillId="2" borderId="1" xfId="0" applyAlignment="1">
      <alignment horizontal="left" wrapText="1"/>
    </xf>
    <xf numFmtId="0" fontId="1" fillId="2" borderId="1" xfId="0" applyFont="1" applyAlignment="1">
      <alignment horizontal="left" wrapText="1"/>
    </xf>
    <xf numFmtId="0" fontId="1" fillId="2" borderId="1" xfId="0" applyFont="1" applyAlignment="1">
      <alignment wrapText="1"/>
    </xf>
    <xf numFmtId="3" fontId="2" fillId="2" borderId="1" xfId="0" applyAlignment="1">
      <alignment horizontal="right"/>
    </xf>
    <xf numFmtId="3" fontId="1" fillId="2" borderId="1" xfId="0" applyAlignment="1">
      <alignment horizontal="center"/>
    </xf>
    <xf numFmtId="3" fontId="3" fillId="2" borderId="1" xfId="0" applyAlignment="1">
      <alignment horizontal="right"/>
    </xf>
    <xf numFmtId="3" fontId="1" fillId="2" borderId="1" xfId="0" applyAlignment="1">
      <alignment horizontal="right"/>
    </xf>
    <xf numFmtId="0" fontId="1" fillId="2" borderId="1" xfId="0" applyAlignment="1">
      <alignment horizontal="center"/>
    </xf>
    <xf numFmtId="0" fontId="1" fillId="2" borderId="1" xfId="0" applyAlignment="1">
      <alignment horizontal="right"/>
    </xf>
    <xf numFmtId="3" fontId="2" fillId="2" borderId="1" xfId="0" applyAlignment="1">
      <alignment horizontal="center"/>
    </xf>
    <xf numFmtId="3" fontId="1" fillId="2" borderId="1" xfId="0" applyAlignment="1">
      <alignment horizontal="right"/>
    </xf>
    <xf numFmtId="0" fontId="2" fillId="2" borderId="1" xfId="0" applyAlignment="1">
      <alignment horizontal="center"/>
    </xf>
    <xf numFmtId="0" fontId="2" fillId="2" borderId="0" xfId="0" applyFont="1" applyAlignment="1">
      <alignment horizontal="left"/>
    </xf>
    <xf numFmtId="0" fontId="2" fillId="2" borderId="0" xfId="0" applyAlignment="1">
      <alignment horizontal="left"/>
    </xf>
    <xf numFmtId="0" fontId="2" fillId="2" borderId="0" xfId="0" applyFont="1" applyAlignment="1">
      <alignment horizontal="center"/>
    </xf>
    <xf numFmtId="0" fontId="2" fillId="2" borderId="0" xfId="0" applyAlignment="1">
      <alignment horizontal="center"/>
    </xf>
    <xf numFmtId="0" fontId="2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4.421875" style="0" customWidth="1"/>
    <col min="2" max="2" width="6.421875" style="0" customWidth="1"/>
    <col min="3" max="3" width="9.00390625" style="0" customWidth="1"/>
    <col min="4" max="4" width="32.00390625" style="0" customWidth="1"/>
    <col min="5" max="7" width="0" style="0" hidden="1" customWidth="1"/>
    <col min="8" max="8" width="15.57421875" style="0" customWidth="1"/>
    <col min="9" max="16384" width="9.00390625" style="0" customWidth="1"/>
  </cols>
  <sheetData>
    <row r="1" spans="1:256" ht="12.75">
      <c r="A1" s="1"/>
      <c r="B1" s="1"/>
      <c r="C1" s="1"/>
      <c r="D1" s="1"/>
      <c r="E1" s="1"/>
      <c r="F1" s="48" t="s">
        <v>43</v>
      </c>
      <c r="G1" s="49"/>
      <c r="H1" s="4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6.5" customHeight="1">
      <c r="A2" s="50" t="s">
        <v>44</v>
      </c>
      <c r="B2" s="51"/>
      <c r="C2" s="51"/>
      <c r="D2" s="51"/>
      <c r="E2" s="51"/>
      <c r="F2" s="51"/>
      <c r="G2" s="51"/>
      <c r="H2" s="5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51" t="s">
        <v>0</v>
      </c>
      <c r="B4" s="51"/>
      <c r="C4" s="51"/>
      <c r="D4" s="51"/>
      <c r="E4" s="51"/>
      <c r="F4" s="51"/>
      <c r="G4" s="51"/>
      <c r="H4" s="5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4" t="s">
        <v>1</v>
      </c>
      <c r="B7" s="4" t="s">
        <v>2</v>
      </c>
      <c r="C7" s="4" t="s">
        <v>3</v>
      </c>
      <c r="D7" s="47" t="s">
        <v>4</v>
      </c>
      <c r="E7" s="47"/>
      <c r="F7" s="47"/>
      <c r="G7" s="47" t="s">
        <v>5</v>
      </c>
      <c r="H7" s="4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5">
        <v>1</v>
      </c>
      <c r="B8" s="5">
        <v>2</v>
      </c>
      <c r="C8" s="5">
        <v>3</v>
      </c>
      <c r="D8" s="5">
        <v>4</v>
      </c>
      <c r="E8" s="5"/>
      <c r="F8" s="5"/>
      <c r="G8" s="47">
        <v>5</v>
      </c>
      <c r="H8" s="4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5"/>
      <c r="B9" s="5"/>
      <c r="C9" s="5"/>
      <c r="D9" s="5"/>
      <c r="E9" s="5"/>
      <c r="F9" s="5"/>
      <c r="G9" s="5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6" t="s">
        <v>6</v>
      </c>
      <c r="B10" s="7">
        <v>600</v>
      </c>
      <c r="C10" s="5"/>
      <c r="D10" s="6" t="s">
        <v>7</v>
      </c>
      <c r="E10" s="5"/>
      <c r="F10" s="5"/>
      <c r="G10" s="5"/>
      <c r="H10" s="7">
        <f>SUM(H11)</f>
        <v>300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5"/>
      <c r="B11" s="5"/>
      <c r="C11" s="8">
        <v>60016</v>
      </c>
      <c r="D11" s="9" t="s">
        <v>8</v>
      </c>
      <c r="E11" s="10"/>
      <c r="F11" s="10"/>
      <c r="G11" s="10"/>
      <c r="H11" s="8">
        <f>SUM(H12)</f>
        <v>300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5"/>
      <c r="B12" s="5"/>
      <c r="C12" s="5"/>
      <c r="D12" s="9" t="s">
        <v>9</v>
      </c>
      <c r="E12" s="10"/>
      <c r="F12" s="10"/>
      <c r="G12" s="10"/>
      <c r="H12" s="8">
        <v>300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3"/>
      <c r="B13" s="3"/>
      <c r="C13" s="3"/>
      <c r="D13" s="3"/>
      <c r="E13" s="3"/>
      <c r="F13" s="3"/>
      <c r="G13" s="43"/>
      <c r="H13" s="4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4" t="s">
        <v>10</v>
      </c>
      <c r="B14" s="4">
        <v>750</v>
      </c>
      <c r="C14" s="4"/>
      <c r="D14" s="11" t="s">
        <v>11</v>
      </c>
      <c r="E14" s="4"/>
      <c r="F14" s="4"/>
      <c r="G14" s="39">
        <f>SUM(G16)</f>
        <v>7242</v>
      </c>
      <c r="H14" s="39"/>
      <c r="I14" s="2"/>
      <c r="J14" s="2"/>
      <c r="K14" s="2"/>
      <c r="L14" s="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2.75">
      <c r="A15" s="3"/>
      <c r="B15" s="3"/>
      <c r="C15" s="3"/>
      <c r="D15" s="13"/>
      <c r="E15" s="3"/>
      <c r="F15" s="3"/>
      <c r="G15" s="46"/>
      <c r="H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3"/>
      <c r="B16" s="3"/>
      <c r="C16" s="3">
        <v>75095</v>
      </c>
      <c r="D16" s="13" t="s">
        <v>12</v>
      </c>
      <c r="E16" s="3"/>
      <c r="F16" s="3"/>
      <c r="G16" s="46">
        <f>G17</f>
        <v>7242</v>
      </c>
      <c r="H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3"/>
      <c r="B17" s="3"/>
      <c r="C17" s="3"/>
      <c r="D17" s="13" t="s">
        <v>13</v>
      </c>
      <c r="E17" s="3"/>
      <c r="F17" s="3"/>
      <c r="G17" s="46">
        <f>SUM(G18,G19,G20,G21,H22)</f>
        <v>7242</v>
      </c>
      <c r="H17" s="4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3"/>
      <c r="B18" s="3"/>
      <c r="C18" s="3"/>
      <c r="D18" s="13" t="s">
        <v>14</v>
      </c>
      <c r="E18" s="3"/>
      <c r="F18" s="3"/>
      <c r="G18" s="46">
        <v>4042</v>
      </c>
      <c r="H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3"/>
      <c r="B19" s="3"/>
      <c r="C19" s="3"/>
      <c r="D19" s="14" t="s">
        <v>15</v>
      </c>
      <c r="E19" s="3"/>
      <c r="F19" s="3"/>
      <c r="G19" s="46">
        <f>1300-1200</f>
        <v>100</v>
      </c>
      <c r="H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3"/>
      <c r="B20" s="3"/>
      <c r="C20" s="3"/>
      <c r="D20" s="37" t="s">
        <v>39</v>
      </c>
      <c r="E20" s="3"/>
      <c r="F20" s="3"/>
      <c r="G20" s="46">
        <v>600</v>
      </c>
      <c r="H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3"/>
      <c r="B21" s="3"/>
      <c r="C21" s="3"/>
      <c r="D21" s="38" t="s">
        <v>40</v>
      </c>
      <c r="E21" s="3"/>
      <c r="F21" s="3"/>
      <c r="G21" s="46">
        <v>500</v>
      </c>
      <c r="H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>
      <c r="A22" s="3"/>
      <c r="B22" s="3"/>
      <c r="C22" s="3"/>
      <c r="D22" s="38" t="s">
        <v>41</v>
      </c>
      <c r="E22" s="3"/>
      <c r="F22" s="3"/>
      <c r="G22" s="15">
        <v>2000</v>
      </c>
      <c r="H22" s="16">
        <v>2000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3"/>
      <c r="B23" s="3"/>
      <c r="C23" s="3"/>
      <c r="D23" s="13"/>
      <c r="E23" s="3"/>
      <c r="F23" s="3"/>
      <c r="G23" s="17"/>
      <c r="H23" s="1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5.5">
      <c r="A24" s="4" t="s">
        <v>16</v>
      </c>
      <c r="B24" s="4">
        <v>900</v>
      </c>
      <c r="C24" s="4"/>
      <c r="D24" s="19" t="s">
        <v>17</v>
      </c>
      <c r="E24" s="4"/>
      <c r="F24" s="4"/>
      <c r="G24" s="39">
        <f>SUM(G26,G32)</f>
        <v>4500</v>
      </c>
      <c r="H24" s="39"/>
      <c r="I24" s="20"/>
      <c r="J24" s="20"/>
      <c r="K24" s="20"/>
      <c r="L24" s="20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2.75">
      <c r="A25" s="4"/>
      <c r="B25" s="4"/>
      <c r="C25" s="4"/>
      <c r="D25" s="19"/>
      <c r="E25" s="4"/>
      <c r="F25" s="4"/>
      <c r="G25" s="45"/>
      <c r="H25" s="45"/>
      <c r="I25" s="20"/>
      <c r="J25" s="20"/>
      <c r="K25" s="20"/>
      <c r="L25" s="20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2.75">
      <c r="A26" s="22"/>
      <c r="B26" s="22"/>
      <c r="C26" s="23">
        <v>90003</v>
      </c>
      <c r="D26" s="24" t="s">
        <v>18</v>
      </c>
      <c r="E26" s="22"/>
      <c r="F26" s="22"/>
      <c r="G26" s="41">
        <f>G27</f>
        <v>2200</v>
      </c>
      <c r="H26" s="41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ht="12.75">
      <c r="A27" s="3"/>
      <c r="B27" s="3"/>
      <c r="C27" s="3"/>
      <c r="D27" s="13" t="s">
        <v>19</v>
      </c>
      <c r="E27" s="3"/>
      <c r="F27" s="3"/>
      <c r="G27" s="42">
        <f>SUM(G28:H30)</f>
        <v>2200</v>
      </c>
      <c r="H27" s="4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2.75">
      <c r="A28" s="3"/>
      <c r="B28" s="3"/>
      <c r="C28" s="3"/>
      <c r="D28" s="14" t="s">
        <v>20</v>
      </c>
      <c r="E28" s="27"/>
      <c r="F28" s="27"/>
      <c r="G28" s="42">
        <v>1000</v>
      </c>
      <c r="H28" s="4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3"/>
      <c r="B29" s="3"/>
      <c r="C29" s="3"/>
      <c r="D29" s="14" t="s">
        <v>21</v>
      </c>
      <c r="E29" s="27"/>
      <c r="F29" s="27"/>
      <c r="G29" s="42">
        <v>500</v>
      </c>
      <c r="H29" s="4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3"/>
      <c r="B30" s="3"/>
      <c r="C30" s="3"/>
      <c r="D30" s="14" t="s">
        <v>22</v>
      </c>
      <c r="E30" s="27"/>
      <c r="F30" s="27"/>
      <c r="G30" s="42">
        <v>700</v>
      </c>
      <c r="H30" s="4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3"/>
      <c r="B31" s="3"/>
      <c r="C31" s="3"/>
      <c r="D31" s="13"/>
      <c r="E31" s="3"/>
      <c r="F31" s="3"/>
      <c r="G31" s="44"/>
      <c r="H31" s="4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22"/>
      <c r="B32" s="22"/>
      <c r="C32" s="22">
        <v>90095</v>
      </c>
      <c r="D32" s="28" t="s">
        <v>23</v>
      </c>
      <c r="E32" s="22"/>
      <c r="F32" s="22"/>
      <c r="G32" s="41">
        <f>G33</f>
        <v>2300</v>
      </c>
      <c r="H32" s="41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256" ht="12.75">
      <c r="A33" s="3"/>
      <c r="B33" s="3"/>
      <c r="C33" s="3"/>
      <c r="D33" s="13" t="s">
        <v>24</v>
      </c>
      <c r="E33" s="3"/>
      <c r="F33" s="3"/>
      <c r="G33" s="42">
        <f>SUM(G34:H35)</f>
        <v>2300</v>
      </c>
      <c r="H33" s="4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3"/>
      <c r="B34" s="3"/>
      <c r="C34" s="3"/>
      <c r="D34" s="14" t="s">
        <v>25</v>
      </c>
      <c r="E34" s="27"/>
      <c r="F34" s="27"/>
      <c r="G34" s="42">
        <v>300</v>
      </c>
      <c r="H34" s="4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3"/>
      <c r="B35" s="3"/>
      <c r="C35" s="3"/>
      <c r="D35" s="37" t="s">
        <v>42</v>
      </c>
      <c r="E35" s="27"/>
      <c r="F35" s="27"/>
      <c r="G35" s="26"/>
      <c r="H35" s="26">
        <v>2000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.75">
      <c r="A36" s="3"/>
      <c r="B36" s="3"/>
      <c r="C36" s="3"/>
      <c r="D36" s="13"/>
      <c r="E36" s="3"/>
      <c r="F36" s="3"/>
      <c r="G36" s="43"/>
      <c r="H36" s="4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25.5">
      <c r="A37" s="4" t="s">
        <v>27</v>
      </c>
      <c r="B37" s="4">
        <v>921</v>
      </c>
      <c r="C37" s="4"/>
      <c r="D37" s="11" t="s">
        <v>28</v>
      </c>
      <c r="E37" s="4"/>
      <c r="F37" s="4"/>
      <c r="G37" s="39">
        <f>SUM(G39,H46)</f>
        <v>7100</v>
      </c>
      <c r="H37" s="39"/>
      <c r="I37" s="20"/>
      <c r="J37" s="20"/>
      <c r="K37" s="20"/>
      <c r="L37" s="20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2.75">
      <c r="A38" s="3"/>
      <c r="B38" s="3"/>
      <c r="C38" s="3"/>
      <c r="D38" s="13"/>
      <c r="E38" s="3"/>
      <c r="F38" s="3"/>
      <c r="G38" s="40"/>
      <c r="H38" s="4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25.5">
      <c r="A39" s="22"/>
      <c r="B39" s="22"/>
      <c r="C39" s="22">
        <v>92109</v>
      </c>
      <c r="D39" s="30" t="s">
        <v>29</v>
      </c>
      <c r="E39" s="22"/>
      <c r="F39" s="22"/>
      <c r="G39" s="41">
        <f>G40</f>
        <v>4100</v>
      </c>
      <c r="H39" s="41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ht="12.75">
      <c r="A40" s="3"/>
      <c r="B40" s="3"/>
      <c r="C40" s="3"/>
      <c r="D40" s="13" t="s">
        <v>30</v>
      </c>
      <c r="E40" s="3"/>
      <c r="F40" s="3"/>
      <c r="G40" s="42">
        <f>SUM(G41:H44)</f>
        <v>4100</v>
      </c>
      <c r="H40" s="4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.75">
      <c r="A41" s="3"/>
      <c r="B41" s="3"/>
      <c r="C41" s="3"/>
      <c r="D41" s="13" t="s">
        <v>31</v>
      </c>
      <c r="E41" s="3"/>
      <c r="F41" s="3"/>
      <c r="G41" s="31"/>
      <c r="H41" s="32">
        <v>1100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.75">
      <c r="A42" s="3"/>
      <c r="B42" s="3"/>
      <c r="C42" s="3"/>
      <c r="D42" s="14" t="s">
        <v>32</v>
      </c>
      <c r="E42" s="27"/>
      <c r="F42" s="27"/>
      <c r="G42" s="42">
        <v>1500</v>
      </c>
      <c r="H42" s="4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>
      <c r="A43" s="3"/>
      <c r="B43" s="3"/>
      <c r="C43" s="3"/>
      <c r="D43" s="14" t="s">
        <v>33</v>
      </c>
      <c r="E43" s="27"/>
      <c r="F43" s="27"/>
      <c r="G43" s="31"/>
      <c r="H43" s="32">
        <v>1000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.75">
      <c r="A44" s="3"/>
      <c r="B44" s="3"/>
      <c r="C44" s="3"/>
      <c r="D44" s="14" t="s">
        <v>34</v>
      </c>
      <c r="E44" s="27"/>
      <c r="F44" s="27"/>
      <c r="G44" s="31"/>
      <c r="H44" s="32">
        <v>500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.75">
      <c r="A45" s="3"/>
      <c r="B45" s="3"/>
      <c r="C45" s="3"/>
      <c r="D45" s="14"/>
      <c r="E45" s="27"/>
      <c r="F45" s="27"/>
      <c r="G45" s="31"/>
      <c r="H45" s="3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.75">
      <c r="A46" s="3"/>
      <c r="B46" s="3"/>
      <c r="C46" s="22">
        <v>92195</v>
      </c>
      <c r="D46" s="28" t="s">
        <v>35</v>
      </c>
      <c r="E46" s="33"/>
      <c r="F46" s="33"/>
      <c r="G46" s="34"/>
      <c r="H46" s="35">
        <f>SUM(G47:H48)</f>
        <v>3000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2.75">
      <c r="A47" s="3"/>
      <c r="B47" s="3"/>
      <c r="C47" s="3"/>
      <c r="D47" s="14" t="s">
        <v>36</v>
      </c>
      <c r="E47" s="27"/>
      <c r="F47" s="27"/>
      <c r="G47" s="31"/>
      <c r="H47" s="32">
        <v>1000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2.75">
      <c r="A48" s="3"/>
      <c r="B48" s="3"/>
      <c r="C48" s="3"/>
      <c r="D48" s="14" t="s">
        <v>26</v>
      </c>
      <c r="E48" s="27"/>
      <c r="F48" s="27"/>
      <c r="G48" s="42">
        <v>2000</v>
      </c>
      <c r="H48" s="4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2.75">
      <c r="A49" s="3"/>
      <c r="B49" s="3"/>
      <c r="C49" s="3"/>
      <c r="D49" s="14"/>
      <c r="E49" s="27"/>
      <c r="F49" s="27"/>
      <c r="G49" s="31"/>
      <c r="H49" s="3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25.5">
      <c r="A50" s="4"/>
      <c r="B50" s="4"/>
      <c r="C50" s="4"/>
      <c r="D50" s="36" t="s">
        <v>37</v>
      </c>
      <c r="E50" s="4"/>
      <c r="F50" s="4"/>
      <c r="G50" s="39">
        <f>SUM(H10,G14,G24,G37)</f>
        <v>19142</v>
      </c>
      <c r="H50" s="3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</sheetData>
  <mergeCells count="34">
    <mergeCell ref="F1:H1"/>
    <mergeCell ref="A2:H2"/>
    <mergeCell ref="A4:H4"/>
    <mergeCell ref="D7:F7"/>
    <mergeCell ref="G7:H7"/>
    <mergeCell ref="G8:H8"/>
    <mergeCell ref="G13:H13"/>
    <mergeCell ref="G14:H14"/>
    <mergeCell ref="G15:H15"/>
    <mergeCell ref="G20:H20"/>
    <mergeCell ref="G21:H21"/>
    <mergeCell ref="G24:H24"/>
    <mergeCell ref="G16:H16"/>
    <mergeCell ref="G17:H17"/>
    <mergeCell ref="G18:H18"/>
    <mergeCell ref="G19:H19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6:H36"/>
    <mergeCell ref="G42:H42"/>
    <mergeCell ref="G50:H50"/>
    <mergeCell ref="G37:H37"/>
    <mergeCell ref="G38:H38"/>
    <mergeCell ref="G39:H39"/>
    <mergeCell ref="G40:H40"/>
    <mergeCell ref="G48:H48"/>
  </mergeCells>
  <printOptions/>
  <pageMargins left="1.3777777777777778" right="0.7875" top="0.9840277777777778" bottom="0.9840277777777778" header="0.5" footer="0.5"/>
  <pageSetup cellComments="asDisplayed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>
    <row r="1" s="2" customFormat="1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"/>
  <sheetViews>
    <sheetView workbookViewId="0" topLeftCell="A1">
      <selection activeCell="G10" sqref="G10"/>
    </sheetView>
  </sheetViews>
  <sheetFormatPr defaultColWidth="9.140625" defaultRowHeight="12.75"/>
  <cols>
    <col min="1" max="8" width="9.00390625" style="0" customWidth="1"/>
    <col min="9" max="9" width="5.28125" style="0" customWidth="1"/>
    <col min="10" max="16384" width="9.00390625" style="0" customWidth="1"/>
  </cols>
  <sheetData>
    <row r="1" spans="1:256" ht="12.75">
      <c r="A1" s="2"/>
      <c r="B1" s="2"/>
      <c r="C1" s="2"/>
      <c r="D1" s="2"/>
      <c r="E1" s="2"/>
      <c r="F1" s="2"/>
      <c r="G1" s="52" t="s">
        <v>38</v>
      </c>
      <c r="H1" s="52"/>
      <c r="I1" s="5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</sheetData>
  <mergeCells count="1">
    <mergeCell ref="G1:I1"/>
  </mergeCells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Urząd Miejski</cp:lastModifiedBy>
  <cp:lastPrinted>2005-09-19T06:56:54Z</cp:lastPrinted>
  <dcterms:created xsi:type="dcterms:W3CDTF">2002-10-29T13:03:50Z</dcterms:created>
  <dcterms:modified xsi:type="dcterms:W3CDTF">2005-11-07T10:30:50Z</dcterms:modified>
  <cp:category/>
  <cp:version/>
  <cp:contentType/>
  <cp:contentStatus/>
  <cp:revision>1</cp:revision>
</cp:coreProperties>
</file>