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jednostkipomocnicze" sheetId="1" r:id="rId1"/>
    <sheet name="Arkusz1" sheetId="2" state="hidden" r:id="rId2"/>
    <sheet name="GFOSiGW" sheetId="3" state="hidden" r:id="rId3"/>
  </sheets>
  <definedNames>
    <definedName name="_xlnm.Print_Area" localSheetId="0">'jednostkipomocnicze'!$1:$31999</definedName>
  </definedNames>
  <calcPr fullCalcOnLoad="1"/>
</workbook>
</file>

<file path=xl/sharedStrings.xml><?xml version="1.0" encoding="utf-8"?>
<sst xmlns="http://schemas.openxmlformats.org/spreadsheetml/2006/main" count="46" uniqueCount="46">
  <si>
    <t>Załącznik Nr 4</t>
  </si>
  <si>
    <t xml:space="preserve">              do uchwały Rady Miejskiej Nr XXXIV/290/2005 z dnia 21.09.2005 r.         </t>
  </si>
  <si>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</si>
  <si>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</si>
  <si>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</si>
  <si>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</si>
  <si>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</si>
  <si>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</si>
  <si>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</si>
  <si>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Transport i łączność</t>
  </si>
  <si>
    <t>Drogi publiczne gminne</t>
  </si>
  <si>
    <t>1. Sołectwo Ruda Kozielska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</si>
  <si>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</si>
  <si>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</si>
  <si>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</si>
  <si>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</si>
  <si>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</si>
  <si>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</si>
  <si>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 Sołectwo Jankowice</t>
  </si>
  <si>
    <t>4. Sołectwo Ruda</t>
  </si>
  <si>
    <t>5. Osiedle Stara Kuźnia</t>
  </si>
  <si>
    <t>6. Sołectwo Ruda Kozielska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</si>
  <si>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</si>
  <si>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</si>
  <si>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</si>
  <si>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</si>
  <si>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</si>
  <si>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</si>
  <si>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Turze</t>
  </si>
  <si>
    <t>Pozostała działalność</t>
  </si>
  <si>
    <t>Wydatki bieżące:</t>
  </si>
  <si>
    <t>1. Sołectwo Jankowice</t>
  </si>
  <si>
    <t>2. Sołectwo Budziska</t>
  </si>
  <si>
    <t>4.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</si>
  <si>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</si>
  <si>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</si>
  <si>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</si>
  <si>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</si>
  <si>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</si>
  <si>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</si>
  <si>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</si>
  <si>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</si>
  <si>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</si>
  <si>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2. Osiedle NR 1</t>
  </si>
  <si>
    <t>Ogółem wydatki do dyspozycji jednostek pomocniczych</t>
  </si>
  <si>
    <t>Zał.Nr......do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</si>
</sst>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@"/>
  </numFmts>
  <fonts count="4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/>
    </xf>
    <xf numFmtId="164" fontId="1" fillId="3" borderId="0" xfId="0" applyFont="1" applyFill="1" applyBorder="1" applyAlignment="1">
      <alignment/>
    </xf>
    <xf numFmtId="164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/>
    </xf>
    <xf numFmtId="164" fontId="1" fillId="2" borderId="1" xfId="0" applyFont="1" applyFill="1" applyBorder="1" applyAlignment="1">
      <alignment horizontal="left" wrapText="1"/>
    </xf>
    <xf numFmtId="165" fontId="1" fillId="2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 horizontal="right" vertical="center"/>
    </xf>
    <xf numFmtId="164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right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left" wrapText="1"/>
    </xf>
    <xf numFmtId="164" fontId="3" fillId="2" borderId="0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wrapText="1"/>
    </xf>
    <xf numFmtId="165" fontId="1" fillId="2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4" fontId="3" fillId="2" borderId="1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421875" style="1" customWidth="1"/>
    <col min="2" max="2" width="6.421875" style="1" customWidth="1"/>
    <col min="3" max="3" width="9.00390625" style="1" customWidth="1"/>
    <col min="4" max="4" width="32.00390625" style="1" customWidth="1"/>
    <col min="5" max="7" width="0" style="1" hidden="1" customWidth="1"/>
    <col min="8" max="8" width="15.57421875" style="1" customWidth="1"/>
    <col min="9" max="256" width="9.00390625" style="1" customWidth="1"/>
  </cols>
  <sheetData>
    <row r="1" spans="1:8" s="4" customFormat="1" ht="12.75">
      <c r="A1" s="2"/>
      <c r="B1" s="2"/>
      <c r="C1" s="2"/>
      <c r="D1" s="2"/>
      <c r="E1" s="2"/>
      <c r="F1" s="3" t="s">
        <v>0</v>
      </c>
      <c r="G1" s="3"/>
      <c r="H1" s="3"/>
    </row>
    <row r="2" spans="1:8" s="4" customFormat="1" ht="16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4" customFormat="1" ht="12.75">
      <c r="A3" s="2"/>
      <c r="B3" s="2"/>
      <c r="C3" s="2"/>
      <c r="D3" s="2"/>
      <c r="E3" s="2"/>
      <c r="F3" s="2"/>
      <c r="G3" s="2"/>
      <c r="H3" s="2"/>
    </row>
    <row r="4" spans="1:8" s="4" customFormat="1" ht="12.75">
      <c r="A4" s="5" t="s">
        <v>2</v>
      </c>
      <c r="B4" s="5"/>
      <c r="C4" s="5"/>
      <c r="D4" s="5"/>
      <c r="E4" s="5"/>
      <c r="F4" s="5"/>
      <c r="G4" s="5"/>
      <c r="H4" s="5"/>
    </row>
    <row r="5" spans="1:8" s="4" customFormat="1" ht="12.75">
      <c r="A5" s="2"/>
      <c r="B5" s="2"/>
      <c r="C5" s="2"/>
      <c r="D5" s="2"/>
      <c r="E5" s="2"/>
      <c r="F5" s="2"/>
      <c r="G5" s="2"/>
      <c r="H5" s="2"/>
    </row>
    <row r="6" spans="1:8" s="4" customFormat="1" ht="12.75">
      <c r="A6" s="6"/>
      <c r="B6" s="6"/>
      <c r="C6" s="6"/>
      <c r="D6" s="6"/>
      <c r="E6" s="6"/>
      <c r="F6" s="6"/>
      <c r="G6" s="6"/>
      <c r="H6" s="6"/>
    </row>
    <row r="7" spans="1:8" s="4" customFormat="1" ht="12.75">
      <c r="A7" s="7" t="s">
        <v>3</v>
      </c>
      <c r="B7" s="7" t="s">
        <v>4</v>
      </c>
      <c r="C7" s="7" t="s">
        <v>5</v>
      </c>
      <c r="D7" s="8" t="s">
        <v>6</v>
      </c>
      <c r="E7" s="8"/>
      <c r="F7" s="8"/>
      <c r="G7" s="8" t="s">
        <v>7</v>
      </c>
      <c r="H7" s="8"/>
    </row>
    <row r="8" spans="1:8" s="4" customFormat="1" ht="12.75">
      <c r="A8" s="8">
        <v>1</v>
      </c>
      <c r="B8" s="8">
        <v>2</v>
      </c>
      <c r="C8" s="8">
        <v>3</v>
      </c>
      <c r="D8" s="8">
        <v>4</v>
      </c>
      <c r="E8" s="8"/>
      <c r="F8" s="8"/>
      <c r="G8" s="8">
        <v>5</v>
      </c>
      <c r="H8" s="8"/>
    </row>
    <row r="9" spans="1:8" s="4" customFormat="1" ht="12.75">
      <c r="A9" s="8"/>
      <c r="B9" s="8"/>
      <c r="C9" s="8"/>
      <c r="D9" s="8"/>
      <c r="E9" s="8"/>
      <c r="F9" s="8"/>
      <c r="G9" s="8"/>
      <c r="H9" s="8"/>
    </row>
    <row r="10" spans="1:8" s="4" customFormat="1" ht="12.75">
      <c r="A10" s="9" t="s">
        <v>8</v>
      </c>
      <c r="B10" s="10">
        <v>600</v>
      </c>
      <c r="C10" s="8"/>
      <c r="D10" s="9" t="s">
        <v>9</v>
      </c>
      <c r="E10" s="8"/>
      <c r="F10" s="8"/>
      <c r="G10" s="8"/>
      <c r="H10" s="10">
        <f>SUM(H11)</f>
        <v>500</v>
      </c>
    </row>
    <row r="11" spans="1:8" s="4" customFormat="1" ht="12.75">
      <c r="A11" s="8"/>
      <c r="B11" s="8"/>
      <c r="C11" s="11">
        <v>60016</v>
      </c>
      <c r="D11" s="12" t="s">
        <v>10</v>
      </c>
      <c r="E11" s="13"/>
      <c r="F11" s="13"/>
      <c r="G11" s="13"/>
      <c r="H11" s="11">
        <f>SUM(H12)</f>
        <v>500</v>
      </c>
    </row>
    <row r="12" spans="1:8" s="4" customFormat="1" ht="12.75">
      <c r="A12" s="8"/>
      <c r="B12" s="8"/>
      <c r="C12" s="8"/>
      <c r="D12" s="12" t="s">
        <v>11</v>
      </c>
      <c r="E12" s="13"/>
      <c r="F12" s="13"/>
      <c r="G12" s="13"/>
      <c r="H12" s="11">
        <v>500</v>
      </c>
    </row>
    <row r="13" spans="1:8" s="4" customFormat="1" ht="12.75">
      <c r="A13" s="6"/>
      <c r="B13" s="6"/>
      <c r="C13" s="6"/>
      <c r="D13" s="6"/>
      <c r="E13" s="6"/>
      <c r="F13" s="6"/>
      <c r="G13" s="14"/>
      <c r="H13" s="14"/>
    </row>
    <row r="14" spans="1:12" s="17" customFormat="1" ht="12.75">
      <c r="A14" s="7" t="s">
        <v>12</v>
      </c>
      <c r="B14" s="7">
        <v>750</v>
      </c>
      <c r="C14" s="7"/>
      <c r="D14" s="15" t="s">
        <v>13</v>
      </c>
      <c r="E14" s="7"/>
      <c r="F14" s="7"/>
      <c r="G14" s="16">
        <f>SUM(G16)</f>
        <v>8942</v>
      </c>
      <c r="H14" s="16"/>
      <c r="I14" s="4"/>
      <c r="J14" s="4"/>
      <c r="K14" s="4"/>
      <c r="L14" s="4"/>
    </row>
    <row r="15" spans="1:8" s="4" customFormat="1" ht="12.75">
      <c r="A15" s="6"/>
      <c r="B15" s="6"/>
      <c r="C15" s="6"/>
      <c r="D15" s="18"/>
      <c r="E15" s="6"/>
      <c r="F15" s="6"/>
      <c r="G15" s="19"/>
      <c r="H15" s="19"/>
    </row>
    <row r="16" spans="1:8" s="4" customFormat="1" ht="12.75">
      <c r="A16" s="6"/>
      <c r="B16" s="6"/>
      <c r="C16" s="6">
        <v>75095</v>
      </c>
      <c r="D16" s="18" t="s">
        <v>14</v>
      </c>
      <c r="E16" s="6"/>
      <c r="F16" s="6"/>
      <c r="G16" s="19">
        <f>G17</f>
        <v>8942</v>
      </c>
      <c r="H16" s="19"/>
    </row>
    <row r="17" spans="1:8" s="4" customFormat="1" ht="12.75">
      <c r="A17" s="6"/>
      <c r="B17" s="6"/>
      <c r="C17" s="6"/>
      <c r="D17" s="18" t="s">
        <v>15</v>
      </c>
      <c r="E17" s="6"/>
      <c r="F17" s="6"/>
      <c r="G17" s="19">
        <f>SUM(G18,G19,G20,G21,H22,H23)</f>
        <v>8942</v>
      </c>
      <c r="H17" s="19"/>
    </row>
    <row r="18" spans="1:8" s="4" customFormat="1" ht="12.75">
      <c r="A18" s="6"/>
      <c r="B18" s="6"/>
      <c r="C18" s="6"/>
      <c r="D18" s="18" t="s">
        <v>16</v>
      </c>
      <c r="E18" s="6"/>
      <c r="F18" s="6"/>
      <c r="G18" s="19">
        <v>4042</v>
      </c>
      <c r="H18" s="19"/>
    </row>
    <row r="19" spans="1:8" s="4" customFormat="1" ht="12.75">
      <c r="A19" s="6"/>
      <c r="B19" s="6"/>
      <c r="C19" s="6"/>
      <c r="D19" s="20" t="s">
        <v>17</v>
      </c>
      <c r="E19" s="6"/>
      <c r="F19" s="6"/>
      <c r="G19" s="19">
        <v>1300</v>
      </c>
      <c r="H19" s="19"/>
    </row>
    <row r="20" spans="1:8" s="4" customFormat="1" ht="12.75">
      <c r="A20" s="6"/>
      <c r="B20" s="6"/>
      <c r="C20" s="6"/>
      <c r="D20" s="20" t="s">
        <v>18</v>
      </c>
      <c r="E20" s="6"/>
      <c r="F20" s="6"/>
      <c r="G20" s="19">
        <v>600</v>
      </c>
      <c r="H20" s="19"/>
    </row>
    <row r="21" spans="1:8" s="4" customFormat="1" ht="12.75">
      <c r="A21" s="6"/>
      <c r="B21" s="6"/>
      <c r="C21" s="6"/>
      <c r="D21" s="18" t="s">
        <v>19</v>
      </c>
      <c r="E21" s="6"/>
      <c r="F21" s="6"/>
      <c r="G21" s="19">
        <v>500</v>
      </c>
      <c r="H21" s="19"/>
    </row>
    <row r="22" spans="1:8" s="4" customFormat="1" ht="12.75">
      <c r="A22" s="6"/>
      <c r="B22" s="6"/>
      <c r="C22" s="6"/>
      <c r="D22" s="18" t="s">
        <v>20</v>
      </c>
      <c r="E22" s="6"/>
      <c r="F22" s="6"/>
      <c r="G22" s="21">
        <v>2000</v>
      </c>
      <c r="H22" s="22">
        <v>2000</v>
      </c>
    </row>
    <row r="23" spans="1:8" s="4" customFormat="1" ht="12.75">
      <c r="A23" s="6"/>
      <c r="B23" s="6"/>
      <c r="C23" s="6"/>
      <c r="D23" s="18" t="s">
        <v>21</v>
      </c>
      <c r="E23" s="6"/>
      <c r="F23" s="6"/>
      <c r="G23" s="21"/>
      <c r="H23" s="23">
        <v>500</v>
      </c>
    </row>
    <row r="24" spans="1:8" s="4" customFormat="1" ht="12.75">
      <c r="A24" s="6"/>
      <c r="B24" s="6"/>
      <c r="C24" s="6"/>
      <c r="D24" s="18"/>
      <c r="E24" s="6"/>
      <c r="F24" s="6"/>
      <c r="G24" s="24"/>
      <c r="H24" s="25"/>
    </row>
    <row r="25" spans="1:12" s="28" customFormat="1" ht="24.75">
      <c r="A25" s="7" t="s">
        <v>22</v>
      </c>
      <c r="B25" s="7">
        <v>900</v>
      </c>
      <c r="C25" s="7"/>
      <c r="D25" s="26" t="s">
        <v>23</v>
      </c>
      <c r="E25" s="7"/>
      <c r="F25" s="7"/>
      <c r="G25" s="16">
        <f>SUM(G27,G33)</f>
        <v>4500</v>
      </c>
      <c r="H25" s="16"/>
      <c r="I25" s="27"/>
      <c r="J25" s="27"/>
      <c r="K25" s="27"/>
      <c r="L25" s="27"/>
    </row>
    <row r="26" spans="1:12" s="28" customFormat="1" ht="12.75">
      <c r="A26" s="7"/>
      <c r="B26" s="7"/>
      <c r="C26" s="7"/>
      <c r="D26" s="26"/>
      <c r="E26" s="7"/>
      <c r="F26" s="7"/>
      <c r="G26" s="29"/>
      <c r="H26" s="29"/>
      <c r="I26" s="27"/>
      <c r="J26" s="27"/>
      <c r="K26" s="27"/>
      <c r="L26" s="27"/>
    </row>
    <row r="27" spans="1:8" s="34" customFormat="1" ht="12.75">
      <c r="A27" s="30"/>
      <c r="B27" s="30"/>
      <c r="C27" s="31">
        <v>90003</v>
      </c>
      <c r="D27" s="32" t="s">
        <v>24</v>
      </c>
      <c r="E27" s="30"/>
      <c r="F27" s="30"/>
      <c r="G27" s="33">
        <f>G28</f>
        <v>2200</v>
      </c>
      <c r="H27" s="33"/>
    </row>
    <row r="28" spans="1:8" s="4" customFormat="1" ht="12.75">
      <c r="A28" s="6"/>
      <c r="B28" s="6"/>
      <c r="C28" s="6"/>
      <c r="D28" s="18" t="s">
        <v>25</v>
      </c>
      <c r="E28" s="6"/>
      <c r="F28" s="6"/>
      <c r="G28" s="35">
        <f>SUM(G29:H31)</f>
        <v>2200</v>
      </c>
      <c r="H28" s="35"/>
    </row>
    <row r="29" spans="1:8" s="4" customFormat="1" ht="12.75">
      <c r="A29" s="6"/>
      <c r="B29" s="6"/>
      <c r="C29" s="6"/>
      <c r="D29" s="20" t="s">
        <v>26</v>
      </c>
      <c r="E29" s="36"/>
      <c r="F29" s="36"/>
      <c r="G29" s="35">
        <v>1000</v>
      </c>
      <c r="H29" s="35"/>
    </row>
    <row r="30" spans="1:8" s="4" customFormat="1" ht="12.75">
      <c r="A30" s="6"/>
      <c r="B30" s="6"/>
      <c r="C30" s="6"/>
      <c r="D30" s="20" t="s">
        <v>27</v>
      </c>
      <c r="E30" s="36"/>
      <c r="F30" s="36"/>
      <c r="G30" s="35">
        <v>500</v>
      </c>
      <c r="H30" s="35"/>
    </row>
    <row r="31" spans="1:8" s="4" customFormat="1" ht="12.75">
      <c r="A31" s="6"/>
      <c r="B31" s="6"/>
      <c r="C31" s="6"/>
      <c r="D31" s="20" t="s">
        <v>28</v>
      </c>
      <c r="E31" s="36"/>
      <c r="F31" s="36"/>
      <c r="G31" s="35">
        <v>700</v>
      </c>
      <c r="H31" s="35"/>
    </row>
    <row r="32" spans="1:8" s="4" customFormat="1" ht="12.75">
      <c r="A32" s="6"/>
      <c r="B32" s="6"/>
      <c r="C32" s="6"/>
      <c r="D32" s="18"/>
      <c r="E32" s="6"/>
      <c r="F32" s="6"/>
      <c r="G32" s="37"/>
      <c r="H32" s="37"/>
    </row>
    <row r="33" spans="1:8" s="39" customFormat="1" ht="12.75">
      <c r="A33" s="30"/>
      <c r="B33" s="30"/>
      <c r="C33" s="30">
        <v>90095</v>
      </c>
      <c r="D33" s="38" t="s">
        <v>29</v>
      </c>
      <c r="E33" s="30"/>
      <c r="F33" s="30"/>
      <c r="G33" s="33">
        <f>G34</f>
        <v>2300</v>
      </c>
      <c r="H33" s="33"/>
    </row>
    <row r="34" spans="1:8" s="4" customFormat="1" ht="12.75">
      <c r="A34" s="6"/>
      <c r="B34" s="6"/>
      <c r="C34" s="6"/>
      <c r="D34" s="18" t="s">
        <v>30</v>
      </c>
      <c r="E34" s="6"/>
      <c r="F34" s="6"/>
      <c r="G34" s="35">
        <f>SUM(G35:H36)</f>
        <v>2300</v>
      </c>
      <c r="H34" s="35"/>
    </row>
    <row r="35" spans="1:8" s="4" customFormat="1" ht="12.75">
      <c r="A35" s="6"/>
      <c r="B35" s="6"/>
      <c r="C35" s="6"/>
      <c r="D35" s="20" t="s">
        <v>31</v>
      </c>
      <c r="E35" s="36"/>
      <c r="F35" s="36"/>
      <c r="G35" s="35">
        <v>300</v>
      </c>
      <c r="H35" s="35"/>
    </row>
    <row r="36" spans="1:8" s="4" customFormat="1" ht="12.75">
      <c r="A36" s="6"/>
      <c r="B36" s="6"/>
      <c r="C36" s="6"/>
      <c r="D36" s="20" t="s">
        <v>32</v>
      </c>
      <c r="E36" s="36"/>
      <c r="F36" s="36"/>
      <c r="G36" s="35"/>
      <c r="H36" s="35">
        <v>2000</v>
      </c>
    </row>
    <row r="37" spans="1:8" s="4" customFormat="1" ht="12.75">
      <c r="A37" s="6"/>
      <c r="B37" s="6"/>
      <c r="C37" s="6"/>
      <c r="D37" s="18"/>
      <c r="E37" s="6"/>
      <c r="F37" s="6"/>
      <c r="G37" s="14"/>
      <c r="H37" s="14"/>
    </row>
    <row r="38" spans="1:12" s="28" customFormat="1" ht="24.75">
      <c r="A38" s="7" t="s">
        <v>33</v>
      </c>
      <c r="B38" s="7">
        <v>921</v>
      </c>
      <c r="C38" s="7"/>
      <c r="D38" s="15" t="s">
        <v>34</v>
      </c>
      <c r="E38" s="7"/>
      <c r="F38" s="7"/>
      <c r="G38" s="16">
        <f>SUM(G40,H47)</f>
        <v>7100</v>
      </c>
      <c r="H38" s="16"/>
      <c r="I38" s="27"/>
      <c r="J38" s="27"/>
      <c r="K38" s="27"/>
      <c r="L38" s="27"/>
    </row>
    <row r="39" spans="1:8" s="4" customFormat="1" ht="12.75">
      <c r="A39" s="6"/>
      <c r="B39" s="6"/>
      <c r="C39" s="6"/>
      <c r="D39" s="18"/>
      <c r="E39" s="6"/>
      <c r="F39" s="6"/>
      <c r="G39" s="40"/>
      <c r="H39" s="40"/>
    </row>
    <row r="40" spans="1:8" s="34" customFormat="1" ht="24.75">
      <c r="A40" s="30"/>
      <c r="B40" s="30"/>
      <c r="C40" s="30">
        <v>92109</v>
      </c>
      <c r="D40" s="41" t="s">
        <v>35</v>
      </c>
      <c r="E40" s="30"/>
      <c r="F40" s="30"/>
      <c r="G40" s="33">
        <f>G41</f>
        <v>4100</v>
      </c>
      <c r="H40" s="33"/>
    </row>
    <row r="41" spans="1:8" s="4" customFormat="1" ht="12.75">
      <c r="A41" s="6"/>
      <c r="B41" s="6"/>
      <c r="C41" s="6"/>
      <c r="D41" s="18" t="s">
        <v>36</v>
      </c>
      <c r="E41" s="6"/>
      <c r="F41" s="6"/>
      <c r="G41" s="35">
        <f>SUM(G42:H45)</f>
        <v>4100</v>
      </c>
      <c r="H41" s="35"/>
    </row>
    <row r="42" spans="1:8" s="4" customFormat="1" ht="12.75">
      <c r="A42" s="6"/>
      <c r="B42" s="6"/>
      <c r="C42" s="6"/>
      <c r="D42" s="18" t="s">
        <v>37</v>
      </c>
      <c r="E42" s="6"/>
      <c r="F42" s="6"/>
      <c r="G42" s="42"/>
      <c r="H42" s="43">
        <v>1100</v>
      </c>
    </row>
    <row r="43" spans="1:8" s="4" customFormat="1" ht="12.75">
      <c r="A43" s="6"/>
      <c r="B43" s="6"/>
      <c r="C43" s="6"/>
      <c r="D43" s="20" t="s">
        <v>38</v>
      </c>
      <c r="E43" s="36"/>
      <c r="F43" s="36"/>
      <c r="G43" s="35">
        <v>1500</v>
      </c>
      <c r="H43" s="35"/>
    </row>
    <row r="44" spans="1:8" s="4" customFormat="1" ht="12.75">
      <c r="A44" s="6"/>
      <c r="B44" s="6"/>
      <c r="C44" s="6"/>
      <c r="D44" s="20" t="s">
        <v>39</v>
      </c>
      <c r="E44" s="36"/>
      <c r="F44" s="36"/>
      <c r="G44" s="42"/>
      <c r="H44" s="43">
        <v>1000</v>
      </c>
    </row>
    <row r="45" spans="1:8" s="4" customFormat="1" ht="12.75">
      <c r="A45" s="6"/>
      <c r="B45" s="6"/>
      <c r="C45" s="6"/>
      <c r="D45" s="20" t="s">
        <v>40</v>
      </c>
      <c r="E45" s="36"/>
      <c r="F45" s="36"/>
      <c r="G45" s="42"/>
      <c r="H45" s="43">
        <v>500</v>
      </c>
    </row>
    <row r="46" spans="1:8" s="4" customFormat="1" ht="12.75">
      <c r="A46" s="6"/>
      <c r="B46" s="6"/>
      <c r="C46" s="6"/>
      <c r="D46" s="20"/>
      <c r="E46" s="36"/>
      <c r="F46" s="36"/>
      <c r="G46" s="42"/>
      <c r="H46" s="43"/>
    </row>
    <row r="47" spans="1:8" s="4" customFormat="1" ht="12.75">
      <c r="A47" s="6"/>
      <c r="B47" s="6"/>
      <c r="C47" s="30">
        <v>92195</v>
      </c>
      <c r="D47" s="38" t="s">
        <v>41</v>
      </c>
      <c r="E47" s="44"/>
      <c r="F47" s="44"/>
      <c r="G47" s="45"/>
      <c r="H47" s="46">
        <f>SUM(G48:H49)</f>
        <v>3000</v>
      </c>
    </row>
    <row r="48" spans="1:8" s="4" customFormat="1" ht="12.75">
      <c r="A48" s="6"/>
      <c r="B48" s="6"/>
      <c r="C48" s="6"/>
      <c r="D48" s="20" t="s">
        <v>42</v>
      </c>
      <c r="E48" s="36"/>
      <c r="F48" s="36"/>
      <c r="G48" s="42"/>
      <c r="H48" s="43">
        <v>1000</v>
      </c>
    </row>
    <row r="49" spans="1:8" s="4" customFormat="1" ht="12.75">
      <c r="A49" s="6"/>
      <c r="B49" s="6"/>
      <c r="C49" s="6"/>
      <c r="D49" s="20" t="s">
        <v>43</v>
      </c>
      <c r="E49" s="36"/>
      <c r="F49" s="36"/>
      <c r="G49" s="35">
        <v>2000</v>
      </c>
      <c r="H49" s="35"/>
    </row>
    <row r="50" spans="1:8" s="4" customFormat="1" ht="12.75">
      <c r="A50" s="6"/>
      <c r="B50" s="6"/>
      <c r="C50" s="6"/>
      <c r="D50" s="20"/>
      <c r="E50" s="36"/>
      <c r="F50" s="36"/>
      <c r="G50" s="42"/>
      <c r="H50" s="43"/>
    </row>
    <row r="51" spans="1:8" s="27" customFormat="1" ht="24.75">
      <c r="A51" s="7"/>
      <c r="B51" s="7"/>
      <c r="C51" s="7"/>
      <c r="D51" s="47" t="s">
        <v>44</v>
      </c>
      <c r="E51" s="7"/>
      <c r="F51" s="7"/>
      <c r="G51" s="16">
        <f>SUM(H10,G14,G25,G38)</f>
        <v>21042</v>
      </c>
      <c r="H51" s="16"/>
    </row>
  </sheetData>
  <mergeCells count="34">
    <mergeCell ref="F1:H1"/>
    <mergeCell ref="A2:H2"/>
    <mergeCell ref="A4:H4"/>
    <mergeCell ref="D7:F7"/>
    <mergeCell ref="G7:H7"/>
    <mergeCell ref="G8:H8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7:H37"/>
    <mergeCell ref="G38:H38"/>
    <mergeCell ref="G39:H39"/>
    <mergeCell ref="G40:H40"/>
    <mergeCell ref="G41:H41"/>
    <mergeCell ref="G43:H43"/>
    <mergeCell ref="G49:H49"/>
    <mergeCell ref="G51:H51"/>
  </mergeCells>
  <printOptions/>
  <pageMargins left="1.3777777777777778" right="0.7875" top="0.9840277777777778" bottom="0.9840277777777778" header="0.5" footer="0.5"/>
  <pageSetup cellComments="atEnd"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140625" defaultRowHeight="12.75"/>
  <cols>
    <col min="1" max="256" width="9.00390625" style="0" customWidth="1"/>
  </cols>
  <sheetData>
    <row r="1" s="4" customFormat="1" ht="12.75"/>
    <row r="2" ht="12.75"/>
  </sheetData>
  <printOptions/>
  <pageMargins left="0.7875" right="0.7875" top="0.7875" bottom="0.7875" header="0.5" footer="0.5"/>
  <pageSetup cellComments="atEnd"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140625" defaultRowHeight="12.75"/>
  <cols>
    <col min="1" max="8" width="9.00390625" style="1" customWidth="1"/>
    <col min="9" max="9" width="5.28125" style="1" customWidth="1"/>
    <col min="10" max="256" width="9.00390625" style="1" customWidth="1"/>
  </cols>
  <sheetData>
    <row r="1" spans="7:9" s="4" customFormat="1" ht="12.75">
      <c r="G1" s="48" t="s">
        <v>45</v>
      </c>
      <c r="H1" s="48"/>
      <c r="I1" s="48"/>
    </row>
    <row r="2" ht="12.75"/>
  </sheetData>
  <mergeCells count="1">
    <mergeCell ref="G1:I1"/>
  </mergeCells>
  <printOptions/>
  <pageMargins left="0.7875" right="0.7875" top="0.7875" bottom="0.7875" header="0.5" footer="0.5"/>
  <pageSetup cellComments="atEnd"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2005-09-19T06:56:54Z</cp:lastPrinted>
  <dcterms:created xsi:type="dcterms:W3CDTF">2002-10-29T13:03:50Z</dcterms:created>
  <dcterms:modified xsi:type="dcterms:W3CDTF">2005-09-19T07:04:49Z</dcterms:modified>
  <cp:category/>
  <cp:version/>
  <cp:contentType/>
  <cp:contentStatus/>
  <cp:revision>1</cp:revision>
</cp:coreProperties>
</file>