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9" activeTab="0"/>
  </bookViews>
  <sheets>
    <sheet name="6. Zak.Budż." sheetId="1" r:id="rId1"/>
    <sheet name="Arkusz1" sheetId="2" state="hidden" r:id="rId2"/>
    <sheet name="GFOSiGW" sheetId="3" state="hidden" r:id="rId3"/>
  </sheets>
  <definedNames>
    <definedName name="_xlnm.Print_Area" localSheetId="0">'6. Zak.Budż.'!$A$1:$I$39</definedName>
  </definedNames>
  <calcPr fullCalcOnLoad="1"/>
</workbook>
</file>

<file path=xl/sharedStrings.xml><?xml version="1.0" encoding="utf-8"?>
<sst xmlns="http://schemas.openxmlformats.org/spreadsheetml/2006/main" count="45" uniqueCount="30">
  <si>
    <t>Zakład Gospodarki Komunalnej i Mieszkaniowej</t>
  </si>
  <si>
    <t>Przychody  Zakładu Budżetowego</t>
  </si>
  <si>
    <r>
      <t>Lp</t>
    </r>
    <r>
      <rPr>
        <sz val="10"/>
        <rFont val="Arial CE"/>
        <family val="2"/>
      </rPr>
      <t>.</t>
    </r>
  </si>
  <si>
    <t>Dział</t>
  </si>
  <si>
    <t>Rozdział</t>
  </si>
  <si>
    <t>Nazwa</t>
  </si>
  <si>
    <t>Kwota</t>
  </si>
  <si>
    <t>1.</t>
  </si>
  <si>
    <t>Gospodarka mieszkaniowa</t>
  </si>
  <si>
    <t>Zakłady gospodarki mieszkaniowej</t>
  </si>
  <si>
    <t>Pozostała działalność:</t>
  </si>
  <si>
    <t>*w tym dotacja przedmiotowa</t>
  </si>
  <si>
    <t>2.</t>
  </si>
  <si>
    <t>Gospodarka komunalna i ochrona środowiska</t>
  </si>
  <si>
    <t>Oczyszczanie miast i wsi:</t>
  </si>
  <si>
    <t>Utrzymanie zieleni w miastach i gminach</t>
  </si>
  <si>
    <t>Pozostała działalność</t>
  </si>
  <si>
    <t>razem</t>
  </si>
  <si>
    <t>Stan środków obrotowych na początek roku</t>
  </si>
  <si>
    <t>Lp.</t>
  </si>
  <si>
    <t>Oczyszczanie miast i wsi</t>
  </si>
  <si>
    <t>razem:</t>
  </si>
  <si>
    <t>Stan środków obrotowych na koniec roku</t>
  </si>
  <si>
    <t>Zał.Nr......do</t>
  </si>
  <si>
    <t>*w tym dotacja celowa</t>
  </si>
  <si>
    <t>Plan przychodów i kosztów zakładu budżetowego na 2017r. (w złotych)</t>
  </si>
  <si>
    <t>Koszty Zakładu Budżetowego</t>
  </si>
  <si>
    <t>z dnia 30 stycznia 2017 r.</t>
  </si>
  <si>
    <t>(po zmianach)</t>
  </si>
  <si>
    <t xml:space="preserve">Załącznik Nr 4  do Uchwały Nr XXVII/241/2017 Rady Miejskiej w Kuźni Raciborskiej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</si>
</sst>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0"/>
      <color indexed="48"/>
      <name val="Arial CE"/>
      <family val="2"/>
    </font>
    <font>
      <i/>
      <sz val="10"/>
      <color indexed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33" borderId="0" xfId="0" applyFont="1" applyFill="1" applyAlignment="1">
      <alignment horizontal="center" wrapText="1"/>
    </xf>
    <xf numFmtId="0" fontId="0" fillId="33" borderId="0" xfId="0" applyFill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34" borderId="11" xfId="0" applyFont="1" applyFill="1" applyBorder="1" applyAlignment="1">
      <alignment wrapText="1"/>
    </xf>
    <xf numFmtId="0" fontId="3" fillId="34" borderId="1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0" fillId="34" borderId="0" xfId="0" applyFill="1" applyAlignment="1">
      <alignment wrapText="1"/>
    </xf>
    <xf numFmtId="49" fontId="3" fillId="33" borderId="11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49" fontId="0" fillId="0" borderId="0" xfId="0" applyNumberFormat="1" applyFill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3" fillId="34" borderId="11" xfId="0" applyFont="1" applyFill="1" applyBorder="1" applyAlignment="1">
      <alignment horizontal="left" wrapText="1"/>
    </xf>
    <xf numFmtId="3" fontId="3" fillId="34" borderId="11" xfId="0" applyNumberFormat="1" applyFont="1" applyFill="1" applyBorder="1" applyAlignment="1">
      <alignment horizontal="right" wrapText="1"/>
    </xf>
    <xf numFmtId="3" fontId="3" fillId="34" borderId="10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left" wrapText="1"/>
    </xf>
    <xf numFmtId="3" fontId="4" fillId="0" borderId="11" xfId="0" applyNumberFormat="1" applyFont="1" applyFill="1" applyBorder="1" applyAlignment="1">
      <alignment horizontal="right" wrapText="1"/>
    </xf>
    <xf numFmtId="3" fontId="4" fillId="33" borderId="13" xfId="0" applyNumberFormat="1" applyFont="1" applyFill="1" applyBorder="1" applyAlignment="1">
      <alignment horizontal="right" wrapText="1"/>
    </xf>
    <xf numFmtId="3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33" borderId="13" xfId="0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left" wrapText="1"/>
    </xf>
    <xf numFmtId="0" fontId="0" fillId="33" borderId="13" xfId="0" applyFill="1" applyBorder="1" applyAlignment="1">
      <alignment horizontal="right" wrapText="1"/>
    </xf>
    <xf numFmtId="0" fontId="0" fillId="34" borderId="13" xfId="0" applyFill="1" applyBorder="1" applyAlignment="1">
      <alignment horizontal="right" wrapText="1"/>
    </xf>
    <xf numFmtId="0" fontId="5" fillId="33" borderId="11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3" fontId="0" fillId="33" borderId="13" xfId="0" applyNumberFormat="1" applyFont="1" applyFill="1" applyBorder="1" applyAlignment="1">
      <alignment horizontal="right" wrapText="1"/>
    </xf>
    <xf numFmtId="0" fontId="0" fillId="34" borderId="11" xfId="0" applyFont="1" applyFill="1" applyBorder="1" applyAlignment="1">
      <alignment horizontal="left" wrapText="1"/>
    </xf>
    <xf numFmtId="3" fontId="0" fillId="34" borderId="13" xfId="0" applyNumberFormat="1" applyFont="1" applyFill="1" applyBorder="1" applyAlignment="1">
      <alignment horizontal="center" wrapText="1"/>
    </xf>
    <xf numFmtId="3" fontId="0" fillId="0" borderId="0" xfId="0" applyNumberFormat="1" applyFill="1" applyAlignment="1">
      <alignment wrapText="1"/>
    </xf>
    <xf numFmtId="0" fontId="3" fillId="33" borderId="14" xfId="0" applyFont="1" applyFill="1" applyBorder="1" applyAlignment="1">
      <alignment horizontal="center" wrapText="1"/>
    </xf>
    <xf numFmtId="3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3" fontId="0" fillId="33" borderId="13" xfId="0" applyNumberFormat="1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3" fillId="34" borderId="11" xfId="0" applyFont="1" applyFill="1" applyBorder="1" applyAlignment="1">
      <alignment horizontal="right" wrapText="1"/>
    </xf>
    <xf numFmtId="0" fontId="0" fillId="34" borderId="13" xfId="0" applyFill="1" applyBorder="1" applyAlignment="1">
      <alignment horizontal="left" wrapText="1"/>
    </xf>
    <xf numFmtId="0" fontId="3" fillId="33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34" borderId="12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3" fontId="4" fillId="33" borderId="13" xfId="0" applyNumberFormat="1" applyFont="1" applyFill="1" applyBorder="1" applyAlignment="1">
      <alignment horizontal="left" wrapText="1"/>
    </xf>
    <xf numFmtId="3" fontId="0" fillId="33" borderId="13" xfId="0" applyNumberFormat="1" applyFill="1" applyBorder="1" applyAlignment="1">
      <alignment horizontal="left" wrapText="1"/>
    </xf>
    <xf numFmtId="3" fontId="0" fillId="34" borderId="13" xfId="0" applyNumberFormat="1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3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13" xfId="0" applyBorder="1" applyAlignment="1">
      <alignment wrapText="1"/>
    </xf>
    <xf numFmtId="0" fontId="6" fillId="33" borderId="11" xfId="0" applyFont="1" applyFill="1" applyBorder="1" applyAlignment="1">
      <alignment horizontal="right" wrapText="1"/>
    </xf>
    <xf numFmtId="3" fontId="0" fillId="0" borderId="11" xfId="0" applyNumberFormat="1" applyFont="1" applyFill="1" applyBorder="1" applyAlignment="1">
      <alignment horizontal="right" wrapText="1"/>
    </xf>
    <xf numFmtId="3" fontId="0" fillId="33" borderId="11" xfId="0" applyNumberFormat="1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right" wrapText="1"/>
    </xf>
    <xf numFmtId="0" fontId="0" fillId="33" borderId="0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4" fillId="33" borderId="11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49" fontId="3" fillId="33" borderId="11" xfId="0" applyNumberFormat="1" applyFont="1" applyFill="1" applyBorder="1" applyAlignment="1">
      <alignment horizontal="center" wrapText="1"/>
    </xf>
    <xf numFmtId="0" fontId="0" fillId="33" borderId="0" xfId="0" applyFill="1" applyBorder="1" applyAlignment="1">
      <alignment horizontal="right" wrapText="1"/>
    </xf>
    <xf numFmtId="0" fontId="0" fillId="33" borderId="0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3.25390625" style="1" customWidth="1"/>
    <col min="2" max="2" width="5.00390625" style="1" customWidth="1"/>
    <col min="3" max="3" width="8.875" style="1" customWidth="1"/>
    <col min="4" max="6" width="9.125" style="1" customWidth="1"/>
    <col min="7" max="7" width="15.875" style="1" customWidth="1"/>
    <col min="8" max="8" width="13.875" style="1" customWidth="1"/>
    <col min="9" max="9" width="0" style="1" hidden="1" customWidth="1"/>
    <col min="10" max="10" width="11.00390625" style="1" customWidth="1"/>
    <col min="11" max="16384" width="9.125" style="1" customWidth="1"/>
  </cols>
  <sheetData>
    <row r="1" spans="1:9" ht="15.75" customHeight="1">
      <c r="A1" s="74" t="s">
        <v>29</v>
      </c>
      <c r="B1" s="75"/>
      <c r="C1" s="75"/>
      <c r="D1" s="75"/>
      <c r="E1" s="75"/>
      <c r="F1" s="75"/>
      <c r="G1" s="75"/>
      <c r="H1" s="75"/>
      <c r="I1" s="2"/>
    </row>
    <row r="2" spans="1:9" ht="15.75" customHeight="1">
      <c r="A2" s="74" t="s">
        <v>27</v>
      </c>
      <c r="B2" s="75"/>
      <c r="C2" s="75"/>
      <c r="D2" s="75"/>
      <c r="E2" s="75"/>
      <c r="F2" s="75"/>
      <c r="G2" s="75"/>
      <c r="H2" s="75"/>
      <c r="I2" s="2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 customHeight="1">
      <c r="A4" s="76" t="s">
        <v>25</v>
      </c>
      <c r="B4" s="76"/>
      <c r="C4" s="76"/>
      <c r="D4" s="76"/>
      <c r="E4" s="76"/>
      <c r="F4" s="76"/>
      <c r="G4" s="76"/>
      <c r="H4" s="76"/>
      <c r="I4" s="3"/>
    </row>
    <row r="5" spans="1:9" ht="12.75" customHeight="1">
      <c r="A5" s="76" t="s">
        <v>0</v>
      </c>
      <c r="B5" s="76"/>
      <c r="C5" s="76"/>
      <c r="D5" s="76"/>
      <c r="E5" s="76"/>
      <c r="F5" s="76"/>
      <c r="G5" s="76"/>
      <c r="H5" s="76"/>
      <c r="I5" s="76"/>
    </row>
    <row r="6" spans="1:9" ht="12.75" customHeight="1">
      <c r="A6" s="62" t="s">
        <v>28</v>
      </c>
      <c r="B6" s="62"/>
      <c r="C6" s="62"/>
      <c r="D6" s="62"/>
      <c r="E6" s="62"/>
      <c r="F6" s="62"/>
      <c r="G6" s="62"/>
      <c r="H6" s="62"/>
      <c r="I6" s="60"/>
    </row>
    <row r="7" spans="1:9" ht="12.75">
      <c r="A7" s="3"/>
      <c r="B7" s="3"/>
      <c r="C7" s="3"/>
      <c r="D7" s="3"/>
      <c r="E7" s="3"/>
      <c r="F7" s="3"/>
      <c r="G7" s="3"/>
      <c r="H7" s="3"/>
      <c r="I7" s="3"/>
    </row>
    <row r="8" spans="1:22" ht="12.75" customHeight="1">
      <c r="A8" s="67" t="s">
        <v>1</v>
      </c>
      <c r="B8" s="67"/>
      <c r="C8" s="67"/>
      <c r="D8" s="67"/>
      <c r="E8" s="67"/>
      <c r="F8" s="67"/>
      <c r="G8" s="67"/>
      <c r="H8" s="67"/>
      <c r="I8" s="4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9" customFormat="1" ht="25.5" customHeight="1">
      <c r="A9" s="6" t="s">
        <v>2</v>
      </c>
      <c r="B9" s="6" t="s">
        <v>3</v>
      </c>
      <c r="C9" s="6" t="s">
        <v>4</v>
      </c>
      <c r="D9" s="68" t="s">
        <v>5</v>
      </c>
      <c r="E9" s="68"/>
      <c r="F9" s="68"/>
      <c r="G9" s="68"/>
      <c r="H9" s="7" t="s">
        <v>6</v>
      </c>
      <c r="I9" s="8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s="13" customFormat="1" ht="12.75" customHeight="1">
      <c r="A10" s="10">
        <v>1</v>
      </c>
      <c r="B10" s="10">
        <v>2</v>
      </c>
      <c r="C10" s="10">
        <v>3</v>
      </c>
      <c r="D10" s="73">
        <v>4</v>
      </c>
      <c r="E10" s="73"/>
      <c r="F10" s="73"/>
      <c r="G10" s="73"/>
      <c r="H10" s="10">
        <v>5</v>
      </c>
      <c r="I10" s="11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s="9" customFormat="1" ht="12.75" customHeight="1">
      <c r="A11" s="14" t="s">
        <v>7</v>
      </c>
      <c r="B11" s="14">
        <v>700</v>
      </c>
      <c r="C11" s="14"/>
      <c r="D11" s="63" t="s">
        <v>8</v>
      </c>
      <c r="E11" s="63"/>
      <c r="F11" s="63"/>
      <c r="G11" s="63"/>
      <c r="H11" s="15">
        <f>SUM(H12:H13)</f>
        <v>4790104</v>
      </c>
      <c r="I11" s="16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s="22" customFormat="1" ht="12.75" customHeight="1">
      <c r="A12" s="17"/>
      <c r="B12" s="17"/>
      <c r="C12" s="17">
        <v>70001</v>
      </c>
      <c r="D12" s="66" t="s">
        <v>9</v>
      </c>
      <c r="E12" s="66"/>
      <c r="F12" s="66"/>
      <c r="G12" s="66"/>
      <c r="H12" s="18">
        <v>4300000</v>
      </c>
      <c r="I12" s="19"/>
      <c r="J12" s="20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s="22" customFormat="1" ht="12.75" customHeight="1">
      <c r="A13" s="17"/>
      <c r="B13" s="17"/>
      <c r="C13" s="17">
        <v>70095</v>
      </c>
      <c r="D13" s="66" t="s">
        <v>10</v>
      </c>
      <c r="E13" s="66"/>
      <c r="F13" s="66"/>
      <c r="G13" s="66"/>
      <c r="H13" s="18">
        <f>H14</f>
        <v>490104</v>
      </c>
      <c r="I13" s="23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2" ht="12.75" customHeight="1">
      <c r="A14" s="24"/>
      <c r="B14" s="24"/>
      <c r="C14" s="24"/>
      <c r="D14" s="64" t="s">
        <v>11</v>
      </c>
      <c r="E14" s="64"/>
      <c r="F14" s="64"/>
      <c r="G14" s="64"/>
      <c r="H14" s="58">
        <v>490104</v>
      </c>
      <c r="I14" s="2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s="9" customFormat="1" ht="12.75" customHeight="1">
      <c r="A15" s="14" t="s">
        <v>12</v>
      </c>
      <c r="B15" s="14">
        <v>900</v>
      </c>
      <c r="C15" s="14"/>
      <c r="D15" s="63" t="s">
        <v>13</v>
      </c>
      <c r="E15" s="63"/>
      <c r="F15" s="63"/>
      <c r="G15" s="63"/>
      <c r="H15" s="15">
        <f>H16+H19+H21</f>
        <v>1310496</v>
      </c>
      <c r="I15" s="2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s="22" customFormat="1" ht="12.75" customHeight="1">
      <c r="A16" s="17"/>
      <c r="B16" s="27"/>
      <c r="C16" s="17">
        <v>90003</v>
      </c>
      <c r="D16" s="66" t="s">
        <v>14</v>
      </c>
      <c r="E16" s="66"/>
      <c r="F16" s="66"/>
      <c r="G16" s="66"/>
      <c r="H16" s="18">
        <f>H17+H18</f>
        <v>219700</v>
      </c>
      <c r="I16" s="19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</row>
    <row r="17" spans="1:22" s="22" customFormat="1" ht="12.75" customHeight="1">
      <c r="A17" s="17"/>
      <c r="B17" s="27"/>
      <c r="C17" s="17"/>
      <c r="D17" s="66" t="s">
        <v>11</v>
      </c>
      <c r="E17" s="66"/>
      <c r="F17" s="66"/>
      <c r="G17" s="66"/>
      <c r="H17" s="18">
        <v>169700</v>
      </c>
      <c r="I17" s="19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22" s="22" customFormat="1" ht="12.75" customHeight="1">
      <c r="A18" s="17"/>
      <c r="B18" s="27"/>
      <c r="C18" s="17"/>
      <c r="D18" s="70" t="s">
        <v>24</v>
      </c>
      <c r="E18" s="71"/>
      <c r="F18" s="71"/>
      <c r="G18" s="72"/>
      <c r="H18" s="18">
        <v>50000</v>
      </c>
      <c r="I18" s="19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22" s="22" customFormat="1" ht="12.75" customHeight="1">
      <c r="A19" s="17"/>
      <c r="B19" s="27"/>
      <c r="C19" s="17">
        <v>90004</v>
      </c>
      <c r="D19" s="66" t="s">
        <v>15</v>
      </c>
      <c r="E19" s="66"/>
      <c r="F19" s="66"/>
      <c r="G19" s="66"/>
      <c r="H19" s="61">
        <f>H20</f>
        <v>175800</v>
      </c>
      <c r="I19" s="19"/>
      <c r="J19" s="21"/>
      <c r="K19" s="20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22" s="22" customFormat="1" ht="12.75" customHeight="1">
      <c r="A20" s="17"/>
      <c r="B20" s="27"/>
      <c r="C20" s="17"/>
      <c r="D20" s="66" t="s">
        <v>11</v>
      </c>
      <c r="E20" s="66"/>
      <c r="F20" s="66"/>
      <c r="G20" s="66"/>
      <c r="H20" s="61">
        <v>175800</v>
      </c>
      <c r="I20" s="19"/>
      <c r="J20" s="21"/>
      <c r="K20" s="20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s="22" customFormat="1" ht="12.75" customHeight="1">
      <c r="A21" s="17"/>
      <c r="B21" s="27"/>
      <c r="C21" s="17">
        <v>90095</v>
      </c>
      <c r="D21" s="66" t="s">
        <v>16</v>
      </c>
      <c r="E21" s="66"/>
      <c r="F21" s="66"/>
      <c r="G21" s="66"/>
      <c r="H21" s="18">
        <v>914996</v>
      </c>
      <c r="I21" s="19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ht="12.75" customHeight="1">
      <c r="A22" s="24"/>
      <c r="B22" s="28"/>
      <c r="C22" s="24"/>
      <c r="D22" s="64" t="s">
        <v>11</v>
      </c>
      <c r="E22" s="64"/>
      <c r="F22" s="64"/>
      <c r="G22" s="64"/>
      <c r="H22" s="58">
        <v>26996</v>
      </c>
      <c r="I22" s="29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s="9" customFormat="1" ht="12.75" customHeight="1">
      <c r="A23" s="30"/>
      <c r="B23" s="14"/>
      <c r="C23" s="30"/>
      <c r="D23" s="63" t="s">
        <v>17</v>
      </c>
      <c r="E23" s="63"/>
      <c r="F23" s="63"/>
      <c r="G23" s="63"/>
      <c r="H23" s="15">
        <f>H15+H11</f>
        <v>6100600</v>
      </c>
      <c r="I23" s="31"/>
      <c r="J23" s="32"/>
      <c r="K23" s="32"/>
      <c r="L23" s="32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s="36" customFormat="1" ht="12.75" customHeight="1">
      <c r="A24" s="28"/>
      <c r="B24" s="28"/>
      <c r="C24" s="28"/>
      <c r="D24" s="64" t="s">
        <v>18</v>
      </c>
      <c r="E24" s="64"/>
      <c r="F24" s="64"/>
      <c r="G24" s="64"/>
      <c r="H24" s="58">
        <v>350000</v>
      </c>
      <c r="I24" s="33"/>
      <c r="J24" s="34"/>
      <c r="K24" s="34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</row>
    <row r="25" spans="1:22" ht="12" customHeight="1">
      <c r="A25" s="67" t="s">
        <v>26</v>
      </c>
      <c r="B25" s="67"/>
      <c r="C25" s="67"/>
      <c r="D25" s="67"/>
      <c r="E25" s="67"/>
      <c r="F25" s="67"/>
      <c r="G25" s="67"/>
      <c r="H25" s="67"/>
      <c r="I25" s="37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15.75">
      <c r="A26" s="67"/>
      <c r="B26" s="67"/>
      <c r="C26" s="67"/>
      <c r="D26" s="67"/>
      <c r="E26" s="67"/>
      <c r="F26" s="67"/>
      <c r="G26" s="67"/>
      <c r="H26" s="67"/>
      <c r="I26" s="38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s="9" customFormat="1" ht="25.5" customHeight="1">
      <c r="A27" s="14" t="s">
        <v>19</v>
      </c>
      <c r="B27" s="14" t="s">
        <v>3</v>
      </c>
      <c r="C27" s="14" t="s">
        <v>4</v>
      </c>
      <c r="D27" s="68" t="s">
        <v>5</v>
      </c>
      <c r="E27" s="68"/>
      <c r="F27" s="68"/>
      <c r="G27" s="68"/>
      <c r="H27" s="39" t="s">
        <v>6</v>
      </c>
      <c r="I27" s="40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s="45" customFormat="1" ht="12.75" customHeight="1">
      <c r="A28" s="41">
        <v>1</v>
      </c>
      <c r="B28" s="41">
        <v>2</v>
      </c>
      <c r="C28" s="42">
        <v>3</v>
      </c>
      <c r="D28" s="69">
        <v>4</v>
      </c>
      <c r="E28" s="69"/>
      <c r="F28" s="69"/>
      <c r="G28" s="69"/>
      <c r="H28" s="41">
        <v>5</v>
      </c>
      <c r="I28" s="43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</row>
    <row r="29" spans="1:22" s="9" customFormat="1" ht="12.75" customHeight="1">
      <c r="A29" s="14" t="s">
        <v>7</v>
      </c>
      <c r="B29" s="14">
        <v>700</v>
      </c>
      <c r="C29" s="30"/>
      <c r="D29" s="63" t="s">
        <v>8</v>
      </c>
      <c r="E29" s="63"/>
      <c r="F29" s="63"/>
      <c r="G29" s="63"/>
      <c r="H29" s="15">
        <f>SUM(H30:H31)</f>
        <v>4890104</v>
      </c>
      <c r="I29" s="46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s="22" customFormat="1" ht="12.75" customHeight="1">
      <c r="A30" s="17"/>
      <c r="B30" s="17"/>
      <c r="C30" s="17">
        <v>70001</v>
      </c>
      <c r="D30" s="66" t="s">
        <v>9</v>
      </c>
      <c r="E30" s="66"/>
      <c r="F30" s="66"/>
      <c r="G30" s="66"/>
      <c r="H30" s="18">
        <v>4400000</v>
      </c>
      <c r="I30" s="47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2.75" customHeight="1">
      <c r="A31" s="17"/>
      <c r="B31" s="17"/>
      <c r="C31" s="17">
        <v>70095</v>
      </c>
      <c r="D31" s="66" t="s">
        <v>16</v>
      </c>
      <c r="E31" s="66"/>
      <c r="F31" s="66"/>
      <c r="G31" s="66"/>
      <c r="H31" s="18">
        <v>490104</v>
      </c>
      <c r="I31" s="48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ht="12.75" customHeight="1">
      <c r="A32" s="24"/>
      <c r="B32" s="24"/>
      <c r="C32" s="24"/>
      <c r="D32" s="64"/>
      <c r="E32" s="64"/>
      <c r="F32" s="64"/>
      <c r="G32" s="64"/>
      <c r="H32" s="57"/>
      <c r="I32" s="49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s="9" customFormat="1" ht="16.5" customHeight="1">
      <c r="A33" s="14" t="s">
        <v>12</v>
      </c>
      <c r="B33" s="14">
        <v>900</v>
      </c>
      <c r="C33" s="30"/>
      <c r="D33" s="63" t="s">
        <v>13</v>
      </c>
      <c r="E33" s="63"/>
      <c r="F33" s="63"/>
      <c r="G33" s="63"/>
      <c r="H33" s="15">
        <f>SUM(H34:H36)</f>
        <v>1310496</v>
      </c>
      <c r="I33" s="50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s="22" customFormat="1" ht="12.75" customHeight="1">
      <c r="A34" s="17"/>
      <c r="B34" s="17"/>
      <c r="C34" s="17">
        <v>90003</v>
      </c>
      <c r="D34" s="66" t="s">
        <v>20</v>
      </c>
      <c r="E34" s="66"/>
      <c r="F34" s="66"/>
      <c r="G34" s="66"/>
      <c r="H34" s="18">
        <v>219700</v>
      </c>
      <c r="I34" s="48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2" s="22" customFormat="1" ht="12.75" customHeight="1">
      <c r="A35" s="17"/>
      <c r="B35" s="17"/>
      <c r="C35" s="17">
        <v>90004</v>
      </c>
      <c r="D35" s="66" t="s">
        <v>15</v>
      </c>
      <c r="E35" s="66"/>
      <c r="F35" s="66"/>
      <c r="G35" s="66"/>
      <c r="H35" s="61">
        <v>175800</v>
      </c>
      <c r="I35" s="47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1:22" s="22" customFormat="1" ht="12.75" customHeight="1">
      <c r="A36" s="17"/>
      <c r="B36" s="17"/>
      <c r="C36" s="17">
        <v>90095</v>
      </c>
      <c r="D36" s="66" t="s">
        <v>16</v>
      </c>
      <c r="E36" s="66"/>
      <c r="F36" s="66"/>
      <c r="G36" s="66"/>
      <c r="H36" s="18">
        <v>914996</v>
      </c>
      <c r="I36" s="47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22" ht="12.75" customHeight="1">
      <c r="A37" s="24"/>
      <c r="B37" s="24"/>
      <c r="C37" s="24"/>
      <c r="D37" s="64"/>
      <c r="E37" s="64"/>
      <c r="F37" s="64"/>
      <c r="G37" s="64"/>
      <c r="H37" s="59"/>
      <c r="I37" s="51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s="9" customFormat="1" ht="12.75" customHeight="1">
      <c r="A38" s="30"/>
      <c r="B38" s="30"/>
      <c r="C38" s="30"/>
      <c r="D38" s="63" t="s">
        <v>21</v>
      </c>
      <c r="E38" s="63"/>
      <c r="F38" s="63"/>
      <c r="G38" s="63"/>
      <c r="H38" s="15">
        <f>H33+H29</f>
        <v>6200600</v>
      </c>
      <c r="I38" s="40"/>
      <c r="J38" s="32"/>
      <c r="K38" s="5"/>
      <c r="L38" s="32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s="55" customFormat="1" ht="12.75" customHeight="1">
      <c r="A39" s="24"/>
      <c r="B39" s="24"/>
      <c r="C39" s="24"/>
      <c r="D39" s="64" t="s">
        <v>22</v>
      </c>
      <c r="E39" s="64"/>
      <c r="F39" s="64"/>
      <c r="G39" s="64"/>
      <c r="H39" s="59">
        <v>250000</v>
      </c>
      <c r="I39" s="52"/>
      <c r="J39" s="34"/>
      <c r="K39" s="53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</row>
    <row r="40" spans="9:22" ht="12.75">
      <c r="I40" s="56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0:22" ht="12.75"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3:22" ht="12.75" customHeight="1">
      <c r="C42" s="65"/>
      <c r="D42" s="65"/>
      <c r="E42" s="65"/>
      <c r="F42" s="65"/>
      <c r="G42" s="65"/>
      <c r="H42" s="6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</sheetData>
  <sheetProtection selectLockedCells="1" selectUnlockedCells="1"/>
  <mergeCells count="37">
    <mergeCell ref="A1:H1"/>
    <mergeCell ref="A2:H2"/>
    <mergeCell ref="A4:H4"/>
    <mergeCell ref="A5:I5"/>
    <mergeCell ref="D12:G12"/>
    <mergeCell ref="D13:G13"/>
    <mergeCell ref="D14:G14"/>
    <mergeCell ref="D15:G15"/>
    <mergeCell ref="A8:H8"/>
    <mergeCell ref="D9:G9"/>
    <mergeCell ref="D10:G10"/>
    <mergeCell ref="D11:G11"/>
    <mergeCell ref="D21:G21"/>
    <mergeCell ref="D22:G22"/>
    <mergeCell ref="D23:G23"/>
    <mergeCell ref="D24:G24"/>
    <mergeCell ref="D16:G16"/>
    <mergeCell ref="D17:G17"/>
    <mergeCell ref="D19:G19"/>
    <mergeCell ref="D20:G20"/>
    <mergeCell ref="D18:G18"/>
    <mergeCell ref="D32:G32"/>
    <mergeCell ref="D33:G33"/>
    <mergeCell ref="A25:H26"/>
    <mergeCell ref="D27:G27"/>
    <mergeCell ref="D28:G28"/>
    <mergeCell ref="D29:G29"/>
    <mergeCell ref="A6:H6"/>
    <mergeCell ref="D38:G38"/>
    <mergeCell ref="D39:G39"/>
    <mergeCell ref="C42:H42"/>
    <mergeCell ref="D34:G34"/>
    <mergeCell ref="D35:G35"/>
    <mergeCell ref="D36:G36"/>
    <mergeCell ref="D37:G37"/>
    <mergeCell ref="D30:G30"/>
    <mergeCell ref="D31:G31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 customHeight="1">
      <c r="G1" s="77" t="s">
        <v>23</v>
      </c>
      <c r="H1" s="77"/>
      <c r="I1" s="77"/>
    </row>
  </sheetData>
  <sheetProtection selectLockedCells="1" selectUnlockedCells="1"/>
  <mergeCells count="1">
    <mergeCell ref="G1:I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ilbu</cp:lastModifiedBy>
  <cp:lastPrinted>2017-01-26T11:19:57Z</cp:lastPrinted>
  <dcterms:created xsi:type="dcterms:W3CDTF">2015-11-09T09:07:28Z</dcterms:created>
  <dcterms:modified xsi:type="dcterms:W3CDTF">2017-01-31T14:12:22Z</dcterms:modified>
  <cp:category/>
  <cp:version/>
  <cp:contentType/>
  <cp:contentStatus/>
</cp:coreProperties>
</file>