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<sst xmlns="http://schemas.openxmlformats.org/spreadsheetml/2006/main" count="45" uniqueCount="30">
  <si>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</si>
  <si>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</si>
  <si>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</si>
  <si>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</si>
  <si>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</si>
  <si>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</si>
  <si>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</si>
  <si>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</si>
  <si>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</si>
  <si>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</si>
  <si>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</si>
  <si>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</si>
  <si>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</si>
  <si>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</si>
  <si>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</si>
  <si>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</si>
  <si>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</si>
  <si>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</si>
  <si>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</si>
  <si>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</si>
  <si>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</si>
  <si>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</si>
  <si>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</si>
  <si>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</si>
  <si>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</si>
  <si>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</si>
  <si>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</si>
  <si>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</si>
  <si>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t>z dnia 23.06.2016 roku</t>
  </si>
  <si>
    <t xml:space="preserve">Załącznik Nr 3 do Uchwały Nr XX/190/2016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</si>
</sst>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2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0" fillId="32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5" customWidth="1"/>
    <col min="2" max="2" width="5.00390625" style="45" customWidth="1"/>
    <col min="3" max="3" width="8.875" style="45" customWidth="1"/>
    <col min="4" max="6" width="9.125" style="45" customWidth="1"/>
    <col min="7" max="7" width="15.875" style="45" customWidth="1"/>
    <col min="8" max="8" width="13.875" style="45" customWidth="1"/>
    <col min="9" max="9" width="0" style="45" hidden="1" customWidth="1"/>
    <col min="10" max="10" width="11.00390625" style="45" customWidth="1"/>
    <col min="11" max="16384" width="9.125" style="45" customWidth="1"/>
  </cols>
  <sheetData>
    <row r="1" spans="1:9" ht="16.5" customHeight="1">
      <c r="A1" s="70" t="s">
        <v>29</v>
      </c>
      <c r="B1" s="70"/>
      <c r="C1" s="70"/>
      <c r="D1" s="70"/>
      <c r="E1" s="70"/>
      <c r="F1" s="70"/>
      <c r="G1" s="70"/>
      <c r="H1" s="70"/>
      <c r="I1" s="1"/>
    </row>
    <row r="2" spans="1:9" ht="16.5" customHeight="1">
      <c r="A2" s="69" t="s">
        <v>28</v>
      </c>
      <c r="B2" s="70"/>
      <c r="C2" s="70"/>
      <c r="D2" s="70"/>
      <c r="E2" s="70"/>
      <c r="F2" s="70"/>
      <c r="G2" s="70"/>
      <c r="H2" s="70"/>
      <c r="I2" s="1"/>
    </row>
    <row r="3" spans="1:9" ht="15.75" customHeight="1">
      <c r="A3" s="70"/>
      <c r="B3" s="70"/>
      <c r="C3" s="70"/>
      <c r="D3" s="70"/>
      <c r="E3" s="70"/>
      <c r="F3" s="70"/>
      <c r="G3" s="70"/>
      <c r="H3" s="70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 customHeight="1">
      <c r="A5" s="72" t="s">
        <v>0</v>
      </c>
      <c r="B5" s="72"/>
      <c r="C5" s="72"/>
      <c r="D5" s="72"/>
      <c r="E5" s="72"/>
      <c r="F5" s="72"/>
      <c r="G5" s="72"/>
      <c r="H5" s="72"/>
      <c r="I5" s="46"/>
    </row>
    <row r="6" spans="1:9" ht="16.5" customHeight="1">
      <c r="A6" s="71" t="s">
        <v>26</v>
      </c>
      <c r="B6" s="71"/>
      <c r="C6" s="71"/>
      <c r="D6" s="71"/>
      <c r="E6" s="71"/>
      <c r="F6" s="71"/>
      <c r="G6" s="71"/>
      <c r="H6" s="71"/>
      <c r="I6" s="46"/>
    </row>
    <row r="7" spans="1:9" ht="16.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</row>
    <row r="8" spans="1:9" ht="12.75">
      <c r="A8" s="46"/>
      <c r="B8" s="46"/>
      <c r="C8" s="46"/>
      <c r="D8" s="46"/>
      <c r="E8" s="46"/>
      <c r="F8" s="46"/>
      <c r="G8" s="46"/>
      <c r="H8" s="46"/>
      <c r="I8" s="46"/>
    </row>
    <row r="9" spans="1:22" ht="12.75" customHeight="1">
      <c r="A9" s="62" t="s">
        <v>2</v>
      </c>
      <c r="B9" s="62"/>
      <c r="C9" s="62"/>
      <c r="D9" s="62"/>
      <c r="E9" s="62"/>
      <c r="F9" s="62"/>
      <c r="G9" s="62"/>
      <c r="H9" s="62"/>
      <c r="I9" s="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47" customFormat="1" ht="25.5" customHeight="1">
      <c r="A10" s="3" t="s">
        <v>3</v>
      </c>
      <c r="B10" s="3" t="s">
        <v>4</v>
      </c>
      <c r="C10" s="3" t="s">
        <v>5</v>
      </c>
      <c r="D10" s="63" t="s">
        <v>6</v>
      </c>
      <c r="E10" s="63"/>
      <c r="F10" s="63"/>
      <c r="G10" s="63"/>
      <c r="H10" s="4" t="s">
        <v>7</v>
      </c>
      <c r="I10" s="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9" customFormat="1" ht="12.75" customHeight="1">
      <c r="A11" s="6">
        <v>1</v>
      </c>
      <c r="B11" s="6">
        <v>2</v>
      </c>
      <c r="C11" s="6">
        <v>3</v>
      </c>
      <c r="D11" s="68">
        <v>4</v>
      </c>
      <c r="E11" s="68"/>
      <c r="F11" s="68"/>
      <c r="G11" s="68"/>
      <c r="H11" s="6">
        <v>5</v>
      </c>
      <c r="I11" s="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7" customFormat="1" ht="12.75" customHeight="1">
      <c r="A12" s="8" t="s">
        <v>8</v>
      </c>
      <c r="B12" s="8">
        <v>700</v>
      </c>
      <c r="C12" s="8"/>
      <c r="D12" s="60" t="s">
        <v>9</v>
      </c>
      <c r="E12" s="60"/>
      <c r="F12" s="60"/>
      <c r="G12" s="60"/>
      <c r="H12" s="9">
        <f>SUM(H13:H14)</f>
        <v>4641900</v>
      </c>
      <c r="I12" s="1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6" customFormat="1" ht="12.75" customHeight="1">
      <c r="A13" s="11"/>
      <c r="B13" s="11"/>
      <c r="C13" s="11">
        <v>70001</v>
      </c>
      <c r="D13" s="58" t="s">
        <v>10</v>
      </c>
      <c r="E13" s="58"/>
      <c r="F13" s="58"/>
      <c r="G13" s="58"/>
      <c r="H13" s="12">
        <v>4200000</v>
      </c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12.75" customHeight="1">
      <c r="A14" s="11"/>
      <c r="B14" s="11"/>
      <c r="C14" s="11">
        <v>70095</v>
      </c>
      <c r="D14" s="58" t="s">
        <v>11</v>
      </c>
      <c r="E14" s="58"/>
      <c r="F14" s="58"/>
      <c r="G14" s="58"/>
      <c r="H14" s="56">
        <v>441900</v>
      </c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customHeight="1">
      <c r="A15" s="18"/>
      <c r="B15" s="18"/>
      <c r="C15" s="18"/>
      <c r="D15" s="59" t="s">
        <v>12</v>
      </c>
      <c r="E15" s="59"/>
      <c r="F15" s="59"/>
      <c r="G15" s="59"/>
      <c r="H15" s="57">
        <v>441900</v>
      </c>
      <c r="I15" s="5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7" customFormat="1" ht="12.75" customHeight="1">
      <c r="A16" s="8" t="s">
        <v>13</v>
      </c>
      <c r="B16" s="8">
        <v>900</v>
      </c>
      <c r="C16" s="8"/>
      <c r="D16" s="60" t="s">
        <v>14</v>
      </c>
      <c r="E16" s="60"/>
      <c r="F16" s="60"/>
      <c r="G16" s="60"/>
      <c r="H16" s="9">
        <f>SUM(H22,H20,H17,K23)</f>
        <v>1183230</v>
      </c>
      <c r="I16" s="5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16" customFormat="1" ht="12.75" customHeight="1">
      <c r="A17" s="11"/>
      <c r="B17" s="20"/>
      <c r="C17" s="11">
        <v>90003</v>
      </c>
      <c r="D17" s="58" t="s">
        <v>15</v>
      </c>
      <c r="E17" s="58"/>
      <c r="F17" s="58"/>
      <c r="G17" s="58"/>
      <c r="H17" s="12">
        <f>SUM(H18:H19)</f>
        <v>202000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6" customFormat="1" ht="12.75" customHeight="1">
      <c r="A18" s="11"/>
      <c r="B18" s="20"/>
      <c r="C18" s="11"/>
      <c r="D18" s="58" t="s">
        <v>12</v>
      </c>
      <c r="E18" s="58"/>
      <c r="F18" s="58"/>
      <c r="G18" s="58"/>
      <c r="H18" s="12">
        <v>160000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12.75" customHeight="1">
      <c r="A19" s="11"/>
      <c r="B19" s="20"/>
      <c r="C19" s="11"/>
      <c r="D19" s="65" t="s">
        <v>27</v>
      </c>
      <c r="E19" s="66"/>
      <c r="F19" s="66"/>
      <c r="G19" s="67"/>
      <c r="H19" s="12">
        <v>42000</v>
      </c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6" customFormat="1" ht="12.75" customHeight="1">
      <c r="A20" s="11"/>
      <c r="B20" s="20"/>
      <c r="C20" s="11">
        <v>90004</v>
      </c>
      <c r="D20" s="58" t="s">
        <v>16</v>
      </c>
      <c r="E20" s="58"/>
      <c r="F20" s="58"/>
      <c r="G20" s="58"/>
      <c r="H20" s="12">
        <f>H21</f>
        <v>183230</v>
      </c>
      <c r="I20" s="13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6" customFormat="1" ht="12.75" customHeight="1">
      <c r="A21" s="11"/>
      <c r="B21" s="20"/>
      <c r="C21" s="11"/>
      <c r="D21" s="58" t="s">
        <v>12</v>
      </c>
      <c r="E21" s="58"/>
      <c r="F21" s="58"/>
      <c r="G21" s="58"/>
      <c r="H21" s="12">
        <v>183230</v>
      </c>
      <c r="I21" s="13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12.75" customHeight="1">
      <c r="A22" s="11"/>
      <c r="B22" s="20"/>
      <c r="C22" s="11">
        <v>90095</v>
      </c>
      <c r="D22" s="58" t="s">
        <v>17</v>
      </c>
      <c r="E22" s="58"/>
      <c r="F22" s="58"/>
      <c r="G22" s="58"/>
      <c r="H22" s="12">
        <v>798000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 customHeight="1">
      <c r="A23" s="18"/>
      <c r="B23" s="21"/>
      <c r="C23" s="18"/>
      <c r="D23" s="59" t="s">
        <v>12</v>
      </c>
      <c r="E23" s="59"/>
      <c r="F23" s="59"/>
      <c r="G23" s="59"/>
      <c r="H23" s="19">
        <v>10000</v>
      </c>
      <c r="I23" s="22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47" customFormat="1" ht="12.75" customHeight="1">
      <c r="A24" s="23"/>
      <c r="B24" s="8"/>
      <c r="C24" s="23"/>
      <c r="D24" s="60" t="s">
        <v>18</v>
      </c>
      <c r="E24" s="60"/>
      <c r="F24" s="60"/>
      <c r="G24" s="60"/>
      <c r="H24" s="9">
        <f>H16+H12</f>
        <v>5825130</v>
      </c>
      <c r="I24" s="24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8" customFormat="1" ht="12.75" customHeight="1">
      <c r="A25" s="21"/>
      <c r="B25" s="21"/>
      <c r="C25" s="21"/>
      <c r="D25" s="59" t="s">
        <v>19</v>
      </c>
      <c r="E25" s="59"/>
      <c r="F25" s="59"/>
      <c r="G25" s="59"/>
      <c r="H25" s="19">
        <v>350000</v>
      </c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2" customHeight="1">
      <c r="A26" s="62" t="s">
        <v>20</v>
      </c>
      <c r="B26" s="62"/>
      <c r="C26" s="62"/>
      <c r="D26" s="62"/>
      <c r="E26" s="62"/>
      <c r="F26" s="62"/>
      <c r="G26" s="62"/>
      <c r="H26" s="62"/>
      <c r="I26" s="2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.75">
      <c r="A27" s="62"/>
      <c r="B27" s="62"/>
      <c r="C27" s="62"/>
      <c r="D27" s="62"/>
      <c r="E27" s="62"/>
      <c r="F27" s="62"/>
      <c r="G27" s="62"/>
      <c r="H27" s="62"/>
      <c r="I27" s="3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47" customFormat="1" ht="25.5" customHeight="1">
      <c r="A28" s="8" t="s">
        <v>21</v>
      </c>
      <c r="B28" s="8" t="s">
        <v>4</v>
      </c>
      <c r="C28" s="8" t="s">
        <v>5</v>
      </c>
      <c r="D28" s="63" t="s">
        <v>6</v>
      </c>
      <c r="E28" s="63"/>
      <c r="F28" s="63"/>
      <c r="G28" s="63"/>
      <c r="H28" s="31" t="s">
        <v>7</v>
      </c>
      <c r="I28" s="52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36" customFormat="1" ht="12.75" customHeight="1">
      <c r="A29" s="32">
        <v>1</v>
      </c>
      <c r="B29" s="32">
        <v>2</v>
      </c>
      <c r="C29" s="33">
        <v>3</v>
      </c>
      <c r="D29" s="64">
        <v>4</v>
      </c>
      <c r="E29" s="64"/>
      <c r="F29" s="64"/>
      <c r="G29" s="64"/>
      <c r="H29" s="32">
        <v>5</v>
      </c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47" customFormat="1" ht="12.75" customHeight="1">
      <c r="A30" s="8" t="s">
        <v>8</v>
      </c>
      <c r="B30" s="8">
        <v>700</v>
      </c>
      <c r="C30" s="23"/>
      <c r="D30" s="60" t="s">
        <v>9</v>
      </c>
      <c r="E30" s="60"/>
      <c r="F30" s="60"/>
      <c r="G30" s="60"/>
      <c r="H30" s="9">
        <f>SUM(H31:H32)</f>
        <v>4741900</v>
      </c>
      <c r="I30" s="3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16" customFormat="1" ht="12.75" customHeight="1">
      <c r="A31" s="11"/>
      <c r="B31" s="11"/>
      <c r="C31" s="11">
        <v>70001</v>
      </c>
      <c r="D31" s="58" t="s">
        <v>10</v>
      </c>
      <c r="E31" s="58"/>
      <c r="F31" s="58"/>
      <c r="G31" s="58"/>
      <c r="H31" s="12">
        <v>4300000</v>
      </c>
      <c r="I31" s="3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2.75" customHeight="1">
      <c r="A32" s="11"/>
      <c r="B32" s="11"/>
      <c r="C32" s="11">
        <v>70095</v>
      </c>
      <c r="D32" s="58" t="s">
        <v>17</v>
      </c>
      <c r="E32" s="58"/>
      <c r="F32" s="58"/>
      <c r="G32" s="58"/>
      <c r="H32" s="56">
        <v>441900</v>
      </c>
      <c r="I32" s="3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 customHeight="1">
      <c r="A33" s="18"/>
      <c r="B33" s="18"/>
      <c r="C33" s="18"/>
      <c r="D33" s="59"/>
      <c r="E33" s="59"/>
      <c r="F33" s="59"/>
      <c r="G33" s="59"/>
      <c r="H33" s="40"/>
      <c r="I33" s="2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47" customFormat="1" ht="16.5" customHeight="1">
      <c r="A34" s="8" t="s">
        <v>13</v>
      </c>
      <c r="B34" s="8">
        <v>900</v>
      </c>
      <c r="C34" s="23"/>
      <c r="D34" s="60" t="s">
        <v>14</v>
      </c>
      <c r="E34" s="60"/>
      <c r="F34" s="60"/>
      <c r="G34" s="60"/>
      <c r="H34" s="9">
        <f>SUM(H35:H37)</f>
        <v>1183230</v>
      </c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16" customFormat="1" ht="12.75" customHeight="1">
      <c r="A35" s="11"/>
      <c r="B35" s="11"/>
      <c r="C35" s="11">
        <v>90003</v>
      </c>
      <c r="D35" s="58" t="s">
        <v>22</v>
      </c>
      <c r="E35" s="58"/>
      <c r="F35" s="58"/>
      <c r="G35" s="58"/>
      <c r="H35" s="12">
        <v>202000</v>
      </c>
      <c r="I35" s="3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2.75" customHeight="1">
      <c r="A36" s="11"/>
      <c r="B36" s="11"/>
      <c r="C36" s="11">
        <v>90004</v>
      </c>
      <c r="D36" s="58" t="s">
        <v>16</v>
      </c>
      <c r="E36" s="58"/>
      <c r="F36" s="58"/>
      <c r="G36" s="58"/>
      <c r="H36" s="12">
        <v>183230</v>
      </c>
      <c r="I36" s="3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2.75" customHeight="1">
      <c r="A37" s="11"/>
      <c r="B37" s="11"/>
      <c r="C37" s="11">
        <v>90095</v>
      </c>
      <c r="D37" s="58" t="s">
        <v>17</v>
      </c>
      <c r="E37" s="58"/>
      <c r="F37" s="58"/>
      <c r="G37" s="58"/>
      <c r="H37" s="12">
        <v>798000</v>
      </c>
      <c r="I37" s="3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2.75" customHeight="1">
      <c r="A38" s="18"/>
      <c r="B38" s="18"/>
      <c r="C38" s="18"/>
      <c r="D38" s="59"/>
      <c r="E38" s="59"/>
      <c r="F38" s="59"/>
      <c r="G38" s="59"/>
      <c r="H38" s="41"/>
      <c r="I38" s="5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47" customFormat="1" ht="12.75" customHeight="1">
      <c r="A39" s="23"/>
      <c r="B39" s="23"/>
      <c r="C39" s="23"/>
      <c r="D39" s="60" t="s">
        <v>23</v>
      </c>
      <c r="E39" s="60"/>
      <c r="F39" s="60"/>
      <c r="G39" s="60"/>
      <c r="H39" s="9">
        <f>H34+H30</f>
        <v>5925130</v>
      </c>
      <c r="I39" s="52"/>
      <c r="J39" s="43"/>
      <c r="K39" s="44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 customHeight="1">
      <c r="A40" s="18"/>
      <c r="B40" s="18"/>
      <c r="C40" s="18"/>
      <c r="D40" s="59" t="s">
        <v>24</v>
      </c>
      <c r="E40" s="59"/>
      <c r="F40" s="59"/>
      <c r="G40" s="59"/>
      <c r="H40" s="41">
        <v>250000</v>
      </c>
      <c r="I40" s="42"/>
      <c r="J40" s="26"/>
      <c r="K40" s="4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9:22" ht="12.75">
      <c r="I41" s="55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0:22" ht="12.75"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3:22" ht="12.75" customHeight="1">
      <c r="C43" s="61"/>
      <c r="D43" s="61"/>
      <c r="E43" s="61"/>
      <c r="F43" s="61"/>
      <c r="G43" s="61"/>
      <c r="H43" s="61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</sheetData>
  <sheetProtection selectLockedCells="1" selectUnlockedCells="1"/>
  <mergeCells count="38">
    <mergeCell ref="A2:H2"/>
    <mergeCell ref="A6:H6"/>
    <mergeCell ref="A1:H1"/>
    <mergeCell ref="A3:H3"/>
    <mergeCell ref="A5:H5"/>
    <mergeCell ref="A7:I7"/>
    <mergeCell ref="D16:G16"/>
    <mergeCell ref="D17:G17"/>
    <mergeCell ref="D18:G18"/>
    <mergeCell ref="D20:G20"/>
    <mergeCell ref="A9:H9"/>
    <mergeCell ref="D10:G10"/>
    <mergeCell ref="D21:G21"/>
    <mergeCell ref="D22:G22"/>
    <mergeCell ref="D23:G23"/>
    <mergeCell ref="D19:G19"/>
    <mergeCell ref="D24:G24"/>
    <mergeCell ref="D11:G11"/>
    <mergeCell ref="D12:G12"/>
    <mergeCell ref="D13:G13"/>
    <mergeCell ref="D14:G14"/>
    <mergeCell ref="D15:G15"/>
    <mergeCell ref="D25:G25"/>
    <mergeCell ref="A26:H27"/>
    <mergeCell ref="D28:G28"/>
    <mergeCell ref="D31:G31"/>
    <mergeCell ref="D29:G29"/>
    <mergeCell ref="D30:G30"/>
    <mergeCell ref="D32:G32"/>
    <mergeCell ref="D33:G33"/>
    <mergeCell ref="D34:G34"/>
    <mergeCell ref="C43:H43"/>
    <mergeCell ref="D35:G35"/>
    <mergeCell ref="D36:G36"/>
    <mergeCell ref="D37:G37"/>
    <mergeCell ref="D38:G38"/>
    <mergeCell ref="D39:G39"/>
    <mergeCell ref="D40:G40"/>
  </mergeCells>
  <printOptions/>
  <pageMargins left="1.3777777777777778" right="0.7875" top="0.9840277777777777" bottom="0.9840277777777777" header="0.5118055555555555" footer="0.511805555555555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3" t="s">
        <v>25</v>
      </c>
      <c r="H1" s="73"/>
      <c r="I1" s="73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elpo</cp:lastModifiedBy>
  <cp:lastPrinted>2016-06-27T12:59:16Z</cp:lastPrinted>
  <dcterms:created xsi:type="dcterms:W3CDTF">2015-11-09T09:07:28Z</dcterms:created>
  <dcterms:modified xsi:type="dcterms:W3CDTF">2016-06-27T12:59:34Z</dcterms:modified>
  <cp:category/>
  <cp:version/>
  <cp:contentType/>
  <cp:contentStatus/>
</cp:coreProperties>
</file>