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41" windowWidth="11340" windowHeight="9120" tabRatio="599" activeTab="0"/>
  </bookViews>
  <sheets>
    <sheet name="Rozchody" sheetId="1" r:id="rId1"/>
    <sheet name="Arkusz1" sheetId="2" state="hidden" r:id="rId2"/>
    <sheet name="GFOSiGW" sheetId="3" state="hidden" r:id="rId3"/>
  </sheets>
  <definedNames>
    <definedName name="_xlnm.Print_Area" localSheetId="0">'Rozchody'!$A$1:$E$35</definedName>
    <definedName name="_xlnm.Print_Titles" localSheetId="0">'Rozchody'!$7:$8</definedName>
  </definedNames>
  <calcPr fullCalcOnLoad="1"/>
</workbook>
</file>

<file path=xl/sharedStrings.xml><?xml version="1.0" encoding="utf-8"?>
<sst xmlns="http://schemas.openxmlformats.org/spreadsheetml/2006/main" count="39" uniqueCount="36">
  <si>
    <t>Lp.</t>
  </si>
  <si>
    <t>1.</t>
  </si>
  <si>
    <t>2.</t>
  </si>
  <si>
    <t>3.</t>
  </si>
  <si>
    <t>4.</t>
  </si>
  <si>
    <t>5.</t>
  </si>
  <si>
    <t>6.</t>
  </si>
  <si>
    <t>Nazwa</t>
  </si>
  <si>
    <t xml:space="preserve"> </t>
  </si>
  <si>
    <t>Kwota</t>
  </si>
  <si>
    <t>Zał.Nr......do</t>
  </si>
  <si>
    <t>Par.</t>
  </si>
  <si>
    <t>Przychody budżetu</t>
  </si>
  <si>
    <t>Rozchody budżetu</t>
  </si>
  <si>
    <t>Wydatki budżetu</t>
  </si>
  <si>
    <t>RAZEM przychody i dochody budżetu (1+2)</t>
  </si>
  <si>
    <t>1. Spłata kredytów</t>
  </si>
  <si>
    <t>2. Spłata pożyczek zaciągniętych w WFOŚiGW</t>
  </si>
  <si>
    <t>Spłaty otrzymanych krajowych pożyczek i kredytów:</t>
  </si>
  <si>
    <t>Wyszczególnienie</t>
  </si>
  <si>
    <t xml:space="preserve">Pożyczki z WFOŚiGW </t>
  </si>
  <si>
    <t>Kredyty</t>
  </si>
  <si>
    <t>Razem</t>
  </si>
  <si>
    <t>7.</t>
  </si>
  <si>
    <t>Nadwyżka / Deficyt (2-5)</t>
  </si>
  <si>
    <t>RAZEM rozchody i wydatki (4+5)</t>
  </si>
  <si>
    <t>Przychody z zaciągniętych pożyczek i kredytów na rynku krajowym</t>
  </si>
  <si>
    <t>DOCHODY BUDŻETU</t>
  </si>
  <si>
    <t>Wolne środki, o których mowa w art.. 217 ust.2 pkt 6 ustawy</t>
  </si>
  <si>
    <t>1. W tym na pokrycie deficytu</t>
  </si>
  <si>
    <t>Wykonanie planu przychodów i rozchodów budżetu  gminy za I półrocze 2016r.</t>
  </si>
  <si>
    <t xml:space="preserve">Plan na 2016r </t>
  </si>
  <si>
    <t>Wykonanie za I półrocze 2016</t>
  </si>
  <si>
    <t>Zadłużenie Gminy Kuźnia Raciborska z tytułu kredytów i pożyczek na dzień 30.06.2016r.</t>
  </si>
  <si>
    <t>Załącznik Nr 3 do Zarządzenia Nr B.0050.212.2016 Burmistrza Miasta Kuźnia Raciborska</t>
  </si>
  <si>
    <t>z dnia 12 sierpnia 2016 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</si>
</sst>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4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Symbol"/>
      <family val="1"/>
    </font>
    <font>
      <i/>
      <sz val="10"/>
      <name val="Arial CE"/>
      <family val="0"/>
    </font>
    <font>
      <i/>
      <sz val="10"/>
      <name val="Arial"/>
      <family val="2"/>
    </font>
    <font>
      <b/>
      <sz val="10"/>
      <name val="Times New Roman"/>
      <family val="1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0" xfId="0" applyFill="1" applyAlignment="1">
      <alignment wrapText="1"/>
    </xf>
    <xf numFmtId="3" fontId="0" fillId="0" borderId="0" xfId="0" applyNumberForma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3" fontId="1" fillId="0" borderId="0" xfId="0" applyNumberFormat="1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4" fontId="5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8" fillId="0" borderId="0" xfId="0" applyFont="1" applyAlignment="1">
      <alignment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wrapText="1"/>
    </xf>
    <xf numFmtId="4" fontId="1" fillId="34" borderId="10" xfId="0" applyNumberFormat="1" applyFont="1" applyFill="1" applyBorder="1" applyAlignment="1">
      <alignment horizontal="right" vertical="center" wrapText="1"/>
    </xf>
    <xf numFmtId="0" fontId="1" fillId="34" borderId="0" xfId="0" applyFont="1" applyFill="1" applyAlignment="1">
      <alignment wrapText="1"/>
    </xf>
    <xf numFmtId="4" fontId="0" fillId="34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33" borderId="0" xfId="0" applyFill="1" applyAlignment="1">
      <alignment wrapText="1"/>
    </xf>
    <xf numFmtId="3" fontId="0" fillId="34" borderId="0" xfId="0" applyNumberFormat="1" applyFill="1" applyAlignment="1">
      <alignment wrapText="1"/>
    </xf>
    <xf numFmtId="0" fontId="0" fillId="0" borderId="0" xfId="0" applyAlignment="1">
      <alignment horizontal="left" wrapText="1"/>
    </xf>
    <xf numFmtId="4" fontId="0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right" wrapText="1"/>
    </xf>
    <xf numFmtId="0" fontId="4" fillId="35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left" vertical="center" wrapText="1"/>
    </xf>
    <xf numFmtId="4" fontId="4" fillId="35" borderId="10" xfId="0" applyNumberFormat="1" applyFont="1" applyFill="1" applyBorder="1" applyAlignment="1">
      <alignment horizontal="right" vertical="center" wrapText="1"/>
    </xf>
    <xf numFmtId="0" fontId="0" fillId="35" borderId="0" xfId="0" applyFill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3" fontId="0" fillId="0" borderId="0" xfId="0" applyNumberFormat="1" applyFill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44" fontId="7" fillId="0" borderId="0" xfId="60" applyFont="1" applyAlignment="1">
      <alignment horizontal="left" wrapText="1"/>
    </xf>
    <xf numFmtId="44" fontId="7" fillId="0" borderId="0" xfId="0" applyNumberFormat="1" applyFont="1" applyAlignment="1">
      <alignment horizontal="left" wrapText="1"/>
    </xf>
    <xf numFmtId="44" fontId="0" fillId="0" borderId="0" xfId="0" applyNumberFormat="1" applyAlignment="1">
      <alignment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0" fillId="0" borderId="0" xfId="54" applyFont="1" applyFill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tabSelected="1" view="pageBreakPreview" zoomScale="96" zoomScaleSheetLayoutView="96" zoomScalePageLayoutView="0" workbookViewId="0" topLeftCell="A1">
      <selection activeCell="B1" sqref="B1:E1"/>
    </sheetView>
  </sheetViews>
  <sheetFormatPr defaultColWidth="9.00390625" defaultRowHeight="12.75"/>
  <cols>
    <col min="1" max="1" width="3.875" style="3" bestFit="1" customWidth="1"/>
    <col min="2" max="2" width="12.75390625" style="3" customWidth="1"/>
    <col min="3" max="3" width="22.375" style="3" customWidth="1"/>
    <col min="4" max="4" width="20.75390625" style="3" customWidth="1"/>
    <col min="5" max="5" width="20.125" style="16" customWidth="1"/>
    <col min="6" max="6" width="11.625" style="3" bestFit="1" customWidth="1"/>
    <col min="7" max="16384" width="9.125" style="3" customWidth="1"/>
  </cols>
  <sheetData>
    <row r="1" spans="1:5" ht="28.5" customHeight="1">
      <c r="A1" s="82"/>
      <c r="B1" s="83" t="s">
        <v>34</v>
      </c>
      <c r="C1" s="83"/>
      <c r="D1" s="83"/>
      <c r="E1" s="83"/>
    </row>
    <row r="2" spans="1:5" ht="12.75">
      <c r="A2" s="42"/>
      <c r="B2" s="84" t="s">
        <v>35</v>
      </c>
      <c r="C2" s="84"/>
      <c r="D2" s="84"/>
      <c r="E2" s="84"/>
    </row>
    <row r="3" ht="9" customHeight="1">
      <c r="A3" s="42"/>
    </row>
    <row r="4" spans="1:5" ht="27" customHeight="1">
      <c r="A4" s="85" t="s">
        <v>30</v>
      </c>
      <c r="B4" s="85"/>
      <c r="C4" s="85"/>
      <c r="D4" s="85"/>
      <c r="E4" s="85"/>
    </row>
    <row r="5" spans="1:4" ht="12.75">
      <c r="A5" s="85"/>
      <c r="B5" s="85"/>
      <c r="C5" s="85"/>
      <c r="D5" s="85"/>
    </row>
    <row r="6" spans="1:4" ht="12.75">
      <c r="A6" s="87"/>
      <c r="B6" s="87"/>
      <c r="C6" s="87"/>
      <c r="D6" s="87"/>
    </row>
    <row r="7" spans="1:5" s="44" customFormat="1" ht="25.5">
      <c r="A7" s="6" t="s">
        <v>0</v>
      </c>
      <c r="B7" s="7" t="s">
        <v>11</v>
      </c>
      <c r="C7" s="7" t="s">
        <v>7</v>
      </c>
      <c r="D7" s="7" t="s">
        <v>31</v>
      </c>
      <c r="E7" s="43" t="s">
        <v>32</v>
      </c>
    </row>
    <row r="8" spans="1:5" s="44" customFormat="1" ht="12.75">
      <c r="A8" s="6">
        <v>1</v>
      </c>
      <c r="B8" s="7">
        <v>2</v>
      </c>
      <c r="C8" s="7">
        <v>3</v>
      </c>
      <c r="D8" s="7">
        <v>4</v>
      </c>
      <c r="E8" s="43">
        <v>5</v>
      </c>
    </row>
    <row r="9" spans="1:5" ht="12.75">
      <c r="A9" s="6"/>
      <c r="B9" s="7"/>
      <c r="C9" s="7"/>
      <c r="D9" s="36"/>
      <c r="E9" s="45"/>
    </row>
    <row r="10" spans="1:5" s="44" customFormat="1" ht="12.75">
      <c r="A10" s="19" t="s">
        <v>1</v>
      </c>
      <c r="B10" s="8"/>
      <c r="C10" s="9" t="s">
        <v>12</v>
      </c>
      <c r="D10" s="37">
        <f>D13+D11</f>
        <v>530243.06</v>
      </c>
      <c r="E10" s="37">
        <f>E13+E11</f>
        <v>530243.06</v>
      </c>
    </row>
    <row r="11" spans="1:5" s="44" customFormat="1" ht="38.25">
      <c r="A11" s="76"/>
      <c r="B11" s="68">
        <v>950</v>
      </c>
      <c r="C11" s="69" t="s">
        <v>28</v>
      </c>
      <c r="D11" s="70">
        <v>530243.06</v>
      </c>
      <c r="E11" s="80">
        <v>530243.06</v>
      </c>
    </row>
    <row r="12" spans="1:5" s="44" customFormat="1" ht="25.5">
      <c r="A12" s="76"/>
      <c r="B12" s="68"/>
      <c r="C12" s="69" t="s">
        <v>29</v>
      </c>
      <c r="D12" s="70">
        <v>0</v>
      </c>
      <c r="E12" s="80">
        <v>0</v>
      </c>
    </row>
    <row r="13" spans="1:5" s="71" customFormat="1" ht="51">
      <c r="A13" s="67"/>
      <c r="B13" s="68">
        <v>952</v>
      </c>
      <c r="C13" s="69" t="s">
        <v>26</v>
      </c>
      <c r="D13" s="70">
        <v>0</v>
      </c>
      <c r="E13" s="70">
        <v>0</v>
      </c>
    </row>
    <row r="14" spans="1:30" s="46" customFormat="1" ht="12.75">
      <c r="A14" s="47"/>
      <c r="B14" s="1"/>
      <c r="C14" s="2"/>
      <c r="D14" s="35"/>
      <c r="E14" s="48"/>
      <c r="F14" s="72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</row>
    <row r="15" spans="1:30" ht="12.75">
      <c r="A15" s="19" t="s">
        <v>2</v>
      </c>
      <c r="B15" s="8"/>
      <c r="C15" s="9" t="s">
        <v>27</v>
      </c>
      <c r="D15" s="39">
        <v>36831430.47</v>
      </c>
      <c r="E15" s="49">
        <v>20279231.7</v>
      </c>
      <c r="F15" s="74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</row>
    <row r="16" spans="1:30" s="50" customFormat="1" ht="12.75">
      <c r="A16" s="10"/>
      <c r="B16" s="11"/>
      <c r="C16" s="12"/>
      <c r="D16" s="40"/>
      <c r="E16" s="51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</row>
    <row r="17" spans="1:30" s="52" customFormat="1" ht="25.5">
      <c r="A17" s="62" t="s">
        <v>3</v>
      </c>
      <c r="B17" s="63"/>
      <c r="C17" s="64" t="s">
        <v>15</v>
      </c>
      <c r="D17" s="65">
        <f>SUM(D15,D10)</f>
        <v>37361673.53</v>
      </c>
      <c r="E17" s="65">
        <f>SUM(E15,E10)</f>
        <v>20809474.759999998</v>
      </c>
      <c r="F17" s="81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</row>
    <row r="18" spans="1:30" s="66" customFormat="1" ht="12.75">
      <c r="A18" s="10"/>
      <c r="B18" s="13"/>
      <c r="C18" s="12"/>
      <c r="D18" s="41"/>
      <c r="E18" s="53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</row>
    <row r="19" spans="1:30" s="15" customFormat="1" ht="12.75">
      <c r="A19" s="19" t="s">
        <v>4</v>
      </c>
      <c r="B19" s="19"/>
      <c r="C19" s="20" t="s">
        <v>13</v>
      </c>
      <c r="D19" s="39">
        <f>D20</f>
        <v>729545.56</v>
      </c>
      <c r="E19" s="39">
        <f>E20</f>
        <v>309996.65</v>
      </c>
      <c r="F19" s="74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</row>
    <row r="20" spans="1:30" s="50" customFormat="1" ht="38.25">
      <c r="A20" s="21"/>
      <c r="B20" s="4">
        <v>992</v>
      </c>
      <c r="C20" s="5" t="s">
        <v>18</v>
      </c>
      <c r="D20" s="38">
        <f>D21+D22</f>
        <v>729545.56</v>
      </c>
      <c r="E20" s="38">
        <f>E21+E22</f>
        <v>309996.65</v>
      </c>
      <c r="F20" s="73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</row>
    <row r="21" spans="1:30" s="46" customFormat="1" ht="12.75">
      <c r="A21" s="18"/>
      <c r="B21" s="1"/>
      <c r="C21" s="2" t="s">
        <v>16</v>
      </c>
      <c r="D21" s="54">
        <v>657313.56</v>
      </c>
      <c r="E21" s="35">
        <v>273880.65</v>
      </c>
      <c r="F21" s="71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</row>
    <row r="22" spans="1:30" s="27" customFormat="1" ht="38.25">
      <c r="A22" s="18"/>
      <c r="B22" s="1"/>
      <c r="C22" s="2" t="s">
        <v>17</v>
      </c>
      <c r="D22" s="54">
        <v>72232</v>
      </c>
      <c r="E22" s="35">
        <v>36116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</row>
    <row r="23" spans="1:30" s="27" customFormat="1" ht="12.75">
      <c r="A23" s="18"/>
      <c r="B23" s="1"/>
      <c r="C23" s="2"/>
      <c r="D23" s="35"/>
      <c r="E23" s="55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</row>
    <row r="24" spans="1:30" s="27" customFormat="1" ht="12.75">
      <c r="A24" s="19" t="s">
        <v>5</v>
      </c>
      <c r="B24" s="23"/>
      <c r="C24" s="9" t="s">
        <v>14</v>
      </c>
      <c r="D24" s="37">
        <v>36632127.97</v>
      </c>
      <c r="E24" s="49">
        <v>15993280.4</v>
      </c>
      <c r="F24" s="74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</row>
    <row r="25" spans="1:30" s="50" customFormat="1" ht="12.75">
      <c r="A25" s="10"/>
      <c r="B25" s="13"/>
      <c r="C25" s="12"/>
      <c r="D25" s="41"/>
      <c r="E25" s="53"/>
      <c r="F25" s="72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</row>
    <row r="26" spans="1:30" s="15" customFormat="1" ht="25.5">
      <c r="A26" s="62" t="s">
        <v>6</v>
      </c>
      <c r="B26" s="63"/>
      <c r="C26" s="64" t="s">
        <v>25</v>
      </c>
      <c r="D26" s="65">
        <f>D24+D19</f>
        <v>37361673.53</v>
      </c>
      <c r="E26" s="65">
        <f>E24+E19</f>
        <v>16303277.05</v>
      </c>
      <c r="F26" s="75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</row>
    <row r="27" spans="1:30" s="66" customFormat="1" ht="12.75">
      <c r="A27" s="10"/>
      <c r="B27" s="13"/>
      <c r="C27" s="12"/>
      <c r="D27" s="41"/>
      <c r="E27" s="53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</row>
    <row r="28" spans="1:30" s="15" customFormat="1" ht="25.5">
      <c r="A28" s="19" t="s">
        <v>23</v>
      </c>
      <c r="B28" s="14"/>
      <c r="C28" s="22" t="s">
        <v>24</v>
      </c>
      <c r="D28" s="37">
        <f>D15-D24</f>
        <v>199302.5</v>
      </c>
      <c r="E28" s="37">
        <f>E15-E24</f>
        <v>4285951.299999999</v>
      </c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</row>
    <row r="29" spans="1:21" s="56" customFormat="1" ht="12.75">
      <c r="A29" s="15"/>
      <c r="B29" s="15"/>
      <c r="C29" s="15"/>
      <c r="D29" s="57"/>
      <c r="E29" s="57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</row>
    <row r="30" spans="1:21" s="15" customFormat="1" ht="12.75">
      <c r="A30" s="3"/>
      <c r="B30" s="3"/>
      <c r="C30" s="3"/>
      <c r="D30" s="16"/>
      <c r="E30" s="16"/>
      <c r="F30" s="3"/>
      <c r="O30" s="72"/>
      <c r="P30" s="72"/>
      <c r="Q30" s="72"/>
      <c r="R30" s="72"/>
      <c r="S30" s="72"/>
      <c r="T30" s="72"/>
      <c r="U30" s="72"/>
    </row>
    <row r="31" spans="1:21" ht="26.25" customHeight="1">
      <c r="A31" s="86" t="s">
        <v>33</v>
      </c>
      <c r="B31" s="86"/>
      <c r="C31" s="86"/>
      <c r="D31" s="86"/>
      <c r="E31" s="86"/>
      <c r="O31" s="72"/>
      <c r="P31" s="72"/>
      <c r="Q31" s="72"/>
      <c r="R31" s="72"/>
      <c r="S31" s="72"/>
      <c r="T31" s="72"/>
      <c r="U31" s="72"/>
    </row>
    <row r="32" spans="1:21" ht="25.5" customHeight="1">
      <c r="A32" s="30" t="s">
        <v>0</v>
      </c>
      <c r="B32" s="30" t="s">
        <v>19</v>
      </c>
      <c r="C32" s="30" t="s">
        <v>9</v>
      </c>
      <c r="D32" s="17"/>
      <c r="E32" s="26"/>
      <c r="O32" s="72"/>
      <c r="P32" s="72"/>
      <c r="Q32" s="72"/>
      <c r="R32" s="72"/>
      <c r="S32" s="72"/>
      <c r="T32" s="72"/>
      <c r="U32" s="72"/>
    </row>
    <row r="33" spans="1:21" ht="25.5">
      <c r="A33" s="31" t="s">
        <v>1</v>
      </c>
      <c r="B33" s="32" t="s">
        <v>20</v>
      </c>
      <c r="C33" s="59">
        <v>90290</v>
      </c>
      <c r="D33" s="27"/>
      <c r="E33" s="26"/>
      <c r="O33" s="72"/>
      <c r="P33" s="72"/>
      <c r="Q33" s="72"/>
      <c r="R33" s="72"/>
      <c r="S33" s="72"/>
      <c r="T33" s="72"/>
      <c r="U33" s="72"/>
    </row>
    <row r="34" spans="1:21" ht="12.75">
      <c r="A34" s="33" t="s">
        <v>2</v>
      </c>
      <c r="B34" s="33" t="s">
        <v>21</v>
      </c>
      <c r="C34" s="60">
        <v>2819764.86</v>
      </c>
      <c r="D34" s="24"/>
      <c r="E34" s="26"/>
      <c r="O34" s="72"/>
      <c r="P34" s="72"/>
      <c r="Q34" s="72"/>
      <c r="R34" s="72"/>
      <c r="S34" s="72"/>
      <c r="T34" s="72"/>
      <c r="U34" s="72"/>
    </row>
    <row r="35" spans="1:6" ht="12.75">
      <c r="A35" s="34"/>
      <c r="B35" s="34" t="s">
        <v>22</v>
      </c>
      <c r="C35" s="61">
        <f>SUM(C33:C34)</f>
        <v>2910054.86</v>
      </c>
      <c r="D35" s="28"/>
      <c r="E35" s="29"/>
      <c r="F35" s="44"/>
    </row>
    <row r="36" spans="1:6" s="44" customFormat="1" ht="12.75">
      <c r="A36" s="24"/>
      <c r="B36" s="24"/>
      <c r="C36" s="24"/>
      <c r="D36" s="24"/>
      <c r="E36" s="26"/>
      <c r="F36" s="3"/>
    </row>
    <row r="37" spans="1:5" ht="12.75">
      <c r="A37" s="25"/>
      <c r="B37" s="25"/>
      <c r="C37" s="77"/>
      <c r="D37" s="78"/>
      <c r="E37" s="26"/>
    </row>
    <row r="38" spans="1:5" ht="12.75">
      <c r="A38" s="24"/>
      <c r="B38" s="24"/>
      <c r="C38" s="24"/>
      <c r="D38" s="24"/>
      <c r="E38" s="26"/>
    </row>
    <row r="39" ht="12.75">
      <c r="C39" s="79"/>
    </row>
    <row r="41" spans="1:4" ht="12.75">
      <c r="A41" s="24"/>
      <c r="B41" s="58"/>
      <c r="C41" s="58"/>
      <c r="D41" s="58"/>
    </row>
    <row r="42" spans="1:4" ht="12.75">
      <c r="A42" s="24" t="s">
        <v>8</v>
      </c>
      <c r="B42" s="58"/>
      <c r="C42" s="58"/>
      <c r="D42" s="58"/>
    </row>
  </sheetData>
  <sheetProtection/>
  <mergeCells count="6">
    <mergeCell ref="B1:E1"/>
    <mergeCell ref="B2:E2"/>
    <mergeCell ref="A4:E4"/>
    <mergeCell ref="A31:E31"/>
    <mergeCell ref="A5:D5"/>
    <mergeCell ref="A6:D6"/>
  </mergeCells>
  <printOptions/>
  <pageMargins left="1.3779527559055118" right="0.984251968503937" top="0.984251968503937" bottom="0.984251968503937" header="0.5118110236220472" footer="0.5511811023622047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8" t="s">
        <v>10</v>
      </c>
      <c r="H1" s="88"/>
      <c r="I1" s="88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alse</cp:lastModifiedBy>
  <cp:lastPrinted>2016-08-25T12:52:28Z</cp:lastPrinted>
  <dcterms:created xsi:type="dcterms:W3CDTF">2002-10-29T13:03:50Z</dcterms:created>
  <dcterms:modified xsi:type="dcterms:W3CDTF">2016-08-30T11:27:51Z</dcterms:modified>
  <cp:category/>
  <cp:version/>
  <cp:contentType/>
  <cp:contentStatus/>
</cp:coreProperties>
</file>