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<sst xmlns="http://schemas.openxmlformats.org/spreadsheetml/2006/main" count="158" uniqueCount="85">
  <si>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</si>
  <si>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</si>
  <si>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</si>
  <si>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</si>
  <si>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</si>
  <si>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</si>
  <si>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</si>
  <si>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</si>
  <si>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</si>
  <si>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</si>
  <si>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</si>
  <si>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Rady Miejskiej w Kuźni Raciborskiej</t>
  </si>
  <si>
    <t>1. Wydatki jednostek budżetowych, w tym na:</t>
  </si>
  <si>
    <t>1.1. Wydatki związane z realizacją ich statutowych zadań</t>
  </si>
  <si>
    <t>Różne rozliczenia</t>
  </si>
  <si>
    <t>Rezerwy ogólne i celowe</t>
  </si>
  <si>
    <t>1.1. Wydatki związane z realizacją ich statutowych zadań, w tym:</t>
  </si>
  <si>
    <t>a) Rezerwa ogólna</t>
  </si>
  <si>
    <t>Zwiększenie przychodów budżetowych na 2014 r.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</si>
  <si>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</si>
  <si>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</si>
  <si>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</si>
  <si>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</si>
  <si>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</si>
  <si>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§ 3</t>
  </si>
  <si>
    <t>Edukacyjna opieka wychowawcza</t>
  </si>
  <si>
    <t>Świetlice szkolne</t>
  </si>
  <si>
    <t>Kultura fizyczna</t>
  </si>
  <si>
    <t>z dnia 13.11.2014 roku</t>
  </si>
  <si>
    <t>Oświata i wychowanie</t>
  </si>
  <si>
    <t>Gimnazja</t>
  </si>
  <si>
    <t>Ochrona zdrowia</t>
  </si>
  <si>
    <t>Składki na ubezpieczenie zdrowotne oraz świadczenia dla osób nieobjętych obowiązkiem ubezpieczenia zdrowotnego</t>
  </si>
  <si>
    <t>dotyczy Zespołu Szkół Ogólnokształcących w Kuźni Raciborskiej</t>
  </si>
  <si>
    <t>2.</t>
  </si>
  <si>
    <t>Gospodarka komunalna i ochrona środowiska</t>
  </si>
  <si>
    <t>Pozostała działalność</t>
  </si>
  <si>
    <t>a) Likwidacja dzikich wysypisk śmieci</t>
  </si>
  <si>
    <t>Rezerwaty i pomniki przyrody</t>
  </si>
  <si>
    <t>a) Wykonanie zabiegów pielęgnacyjnych na pomnikach przyrody</t>
  </si>
  <si>
    <t>3.</t>
  </si>
  <si>
    <t>Działalność usługowa</t>
  </si>
  <si>
    <t>Plany zagospodarowania przestrzennego</t>
  </si>
  <si>
    <t>Zadania w zakresie kultury fizycznej</t>
  </si>
  <si>
    <t>1. Dotacje na zadania bieżące, w tym:</t>
  </si>
  <si>
    <t>a) Dotacje celowe na wspieranie rozwoju sportu na terenie Gminy Kuźnia Raciborska</t>
  </si>
  <si>
    <t>Kultura i ochrona dziedzictwa narodowego</t>
  </si>
  <si>
    <t>Domy i ośrodki kultury, świetlice i kluby</t>
  </si>
  <si>
    <t>a) Dotacja podmiotowa z budżetu dla instytucji kultury</t>
  </si>
  <si>
    <t>4.</t>
  </si>
  <si>
    <t>Szkoły podstawowe</t>
  </si>
  <si>
    <t>1.1. Wynagrodzenia i składki od nich naliczane</t>
  </si>
  <si>
    <t>Stołówki szkolne i przedszkolne</t>
  </si>
  <si>
    <t>dotyczy Zespołu Szkół Ogólnokształcących w Rudach</t>
  </si>
  <si>
    <t>5.</t>
  </si>
  <si>
    <t>6.</t>
  </si>
  <si>
    <t>Przedszkola</t>
  </si>
  <si>
    <t>dotyczy Przedszkola Nr 2 w Kuźni Raciborskiej</t>
  </si>
  <si>
    <t>7.</t>
  </si>
  <si>
    <t>dotyczy Przedszkola Nr 1 w Kuźni Raciborskiej z Oddziałem Zamiejscowym w Turzu</t>
  </si>
  <si>
    <t>8.</t>
  </si>
  <si>
    <t>dotyczy Przedszkola w Rudach</t>
  </si>
  <si>
    <t>1.2. Wydatki związane z realizacją ich statutowych zadań</t>
  </si>
  <si>
    <t>9.</t>
  </si>
  <si>
    <t>Administracja publiczna</t>
  </si>
  <si>
    <t>1.1. Wydatki związane z realizacja ich statutowych zadań, w tym:</t>
  </si>
  <si>
    <t>a) Inne zadania</t>
  </si>
  <si>
    <t>10.</t>
  </si>
  <si>
    <t>Pomoc społeczna</t>
  </si>
  <si>
    <t>Domy pomocy społecznej</t>
  </si>
  <si>
    <t>a) Wydatki związane z opłatami za pobyt osób w domach pomocy społecznej</t>
  </si>
  <si>
    <t>11.</t>
  </si>
  <si>
    <t>a) Dotacja podmiotowa z budżetu dla niepublicznej jednostki systemu oświaty</t>
  </si>
  <si>
    <t>12.</t>
  </si>
  <si>
    <t>Promocja jednostek samorządu terytorialnego</t>
  </si>
  <si>
    <t>* Wydatki bieżące</t>
  </si>
  <si>
    <t>a) Pozostałe wydatki</t>
  </si>
  <si>
    <t>Zmiany po stronie wydatków budżetowych na 2014 rok:</t>
  </si>
  <si>
    <t>Ogrody botaniczne i zoologiczne oraz naturalne obszary i obiekty chronionej przyrody</t>
  </si>
  <si>
    <t>13.</t>
  </si>
  <si>
    <t>Gospodarka mieszkaniowa</t>
  </si>
  <si>
    <t>Gospodarka gruntami i nieruchomościami</t>
  </si>
  <si>
    <t>1.1. Wydatki związane z realizacją ich satutowych zadań, w tym:</t>
  </si>
  <si>
    <t>Obiekty sportowe</t>
  </si>
  <si>
    <t>Załącznik Nr 2 do Uchwały Nr XLV/427/2014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</si>
</sst>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horizontal="right" vertical="center" wrapText="1"/>
    </xf>
    <xf numFmtId="4" fontId="1" fillId="0" borderId="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4" fontId="23" fillId="0" borderId="10" xfId="0" applyNumberFormat="1" applyFont="1" applyBorder="1" applyAlignment="1">
      <alignment horizontal="justify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875" style="0" bestFit="1" customWidth="1"/>
    <col min="6" max="6" width="14.625" style="0" customWidth="1"/>
    <col min="7" max="8" width="12.875" style="0" customWidth="1"/>
  </cols>
  <sheetData>
    <row r="1" spans="6:8" s="12" customFormat="1" ht="15.75" customHeight="1">
      <c r="F1" s="89" t="s">
        <v>84</v>
      </c>
      <c r="G1" s="89"/>
      <c r="H1" s="89"/>
    </row>
    <row r="2" spans="6:8" s="12" customFormat="1" ht="15.75" customHeight="1">
      <c r="F2" s="89" t="s">
        <v>11</v>
      </c>
      <c r="G2" s="89"/>
      <c r="H2" s="89"/>
    </row>
    <row r="3" spans="6:8" s="12" customFormat="1" ht="15.75" customHeight="1">
      <c r="F3" s="89" t="s">
        <v>28</v>
      </c>
      <c r="G3" s="89"/>
      <c r="H3" s="89"/>
    </row>
    <row r="4" spans="6:8" s="12" customFormat="1" ht="15.75" customHeight="1">
      <c r="F4" s="13"/>
      <c r="G4" s="13"/>
      <c r="H4" s="13"/>
    </row>
    <row r="5" spans="2:8" s="12" customFormat="1" ht="15.75" customHeight="1">
      <c r="B5" s="84" t="s">
        <v>3</v>
      </c>
      <c r="C5" s="84"/>
      <c r="D5" s="84"/>
      <c r="E5" s="84"/>
      <c r="F5" s="84"/>
      <c r="G5" s="84"/>
      <c r="H5" s="84"/>
    </row>
    <row r="6" spans="1:8" s="12" customFormat="1" ht="20.25" customHeight="1">
      <c r="A6" s="86" t="s">
        <v>77</v>
      </c>
      <c r="B6" s="86"/>
      <c r="C6" s="86"/>
      <c r="D6" s="86"/>
      <c r="E6" s="86"/>
      <c r="F6" s="86"/>
      <c r="G6" s="86"/>
      <c r="H6" s="86"/>
    </row>
    <row r="7" spans="1:8" s="12" customFormat="1" ht="15.75" customHeight="1">
      <c r="A7" s="90" t="s">
        <v>4</v>
      </c>
      <c r="B7" s="90" t="s">
        <v>0</v>
      </c>
      <c r="C7" s="90" t="s">
        <v>1</v>
      </c>
      <c r="D7" s="90" t="s">
        <v>2</v>
      </c>
      <c r="E7" s="90"/>
      <c r="F7" s="90"/>
      <c r="G7" s="90" t="s">
        <v>7</v>
      </c>
      <c r="H7" s="90"/>
    </row>
    <row r="8" spans="1:8" s="12" customFormat="1" ht="15.75" customHeight="1">
      <c r="A8" s="91"/>
      <c r="B8" s="90"/>
      <c r="C8" s="90"/>
      <c r="D8" s="90"/>
      <c r="E8" s="90"/>
      <c r="F8" s="90"/>
      <c r="G8" s="90"/>
      <c r="H8" s="90"/>
    </row>
    <row r="9" spans="1:8" s="12" customFormat="1" ht="15.75" customHeight="1">
      <c r="A9" s="91"/>
      <c r="B9" s="90"/>
      <c r="C9" s="90"/>
      <c r="D9" s="90"/>
      <c r="E9" s="90"/>
      <c r="F9" s="90"/>
      <c r="G9" s="90" t="s">
        <v>5</v>
      </c>
      <c r="H9" s="90" t="s">
        <v>6</v>
      </c>
    </row>
    <row r="10" spans="1:8" s="12" customFormat="1" ht="15.75" customHeight="1">
      <c r="A10" s="91"/>
      <c r="B10" s="90"/>
      <c r="C10" s="90"/>
      <c r="D10" s="90"/>
      <c r="E10" s="90"/>
      <c r="F10" s="90"/>
      <c r="G10" s="90"/>
      <c r="H10" s="90"/>
    </row>
    <row r="11" spans="1:8" s="28" customFormat="1" ht="16.5" customHeight="1">
      <c r="A11" s="2" t="s">
        <v>9</v>
      </c>
      <c r="B11" s="2">
        <v>801</v>
      </c>
      <c r="C11" s="2"/>
      <c r="D11" s="69" t="s">
        <v>29</v>
      </c>
      <c r="E11" s="70"/>
      <c r="F11" s="71"/>
      <c r="G11" s="8">
        <f>SUM(G12)</f>
        <v>141</v>
      </c>
      <c r="H11" s="8"/>
    </row>
    <row r="12" spans="1:8" s="29" customFormat="1" ht="16.5" customHeight="1">
      <c r="A12" s="5"/>
      <c r="B12" s="5"/>
      <c r="C12" s="5">
        <v>80110</v>
      </c>
      <c r="D12" s="72" t="s">
        <v>30</v>
      </c>
      <c r="E12" s="73"/>
      <c r="F12" s="74"/>
      <c r="G12" s="9">
        <f>SUM(G13)</f>
        <v>141</v>
      </c>
      <c r="H12" s="9"/>
    </row>
    <row r="13" spans="1:8" s="33" customFormat="1" ht="16.5" customHeight="1">
      <c r="A13" s="35"/>
      <c r="B13" s="35"/>
      <c r="C13" s="35"/>
      <c r="D13" s="57" t="s">
        <v>10</v>
      </c>
      <c r="E13" s="58"/>
      <c r="F13" s="59"/>
      <c r="G13" s="37">
        <f>SUM(G14)</f>
        <v>141</v>
      </c>
      <c r="H13" s="37"/>
    </row>
    <row r="14" spans="1:8" s="33" customFormat="1" ht="33.75" customHeight="1">
      <c r="A14" s="35"/>
      <c r="B14" s="35"/>
      <c r="C14" s="35"/>
      <c r="D14" s="57" t="s">
        <v>12</v>
      </c>
      <c r="E14" s="58"/>
      <c r="F14" s="59"/>
      <c r="G14" s="37">
        <f>SUM(G15)</f>
        <v>141</v>
      </c>
      <c r="H14" s="37"/>
    </row>
    <row r="15" spans="1:8" s="33" customFormat="1" ht="33.75" customHeight="1">
      <c r="A15" s="35"/>
      <c r="B15" s="35"/>
      <c r="C15" s="35"/>
      <c r="D15" s="57" t="s">
        <v>13</v>
      </c>
      <c r="E15" s="58"/>
      <c r="F15" s="59"/>
      <c r="G15" s="37">
        <v>141</v>
      </c>
      <c r="H15" s="37"/>
    </row>
    <row r="16" spans="1:8" s="33" customFormat="1" ht="16.5" customHeight="1">
      <c r="A16" s="35"/>
      <c r="B16" s="35"/>
      <c r="C16" s="35"/>
      <c r="D16" s="54"/>
      <c r="E16" s="55"/>
      <c r="F16" s="56"/>
      <c r="G16" s="37"/>
      <c r="H16" s="37"/>
    </row>
    <row r="17" spans="1:8" s="28" customFormat="1" ht="17.25" customHeight="1">
      <c r="A17" s="2"/>
      <c r="B17" s="2">
        <v>851</v>
      </c>
      <c r="C17" s="2"/>
      <c r="D17" s="69" t="s">
        <v>31</v>
      </c>
      <c r="E17" s="70"/>
      <c r="F17" s="71"/>
      <c r="G17" s="8"/>
      <c r="H17" s="8">
        <f>SUM(H18)</f>
        <v>141</v>
      </c>
    </row>
    <row r="18" spans="1:8" s="29" customFormat="1" ht="64.5" customHeight="1">
      <c r="A18" s="35"/>
      <c r="B18" s="35"/>
      <c r="C18" s="35">
        <v>85156</v>
      </c>
      <c r="D18" s="54" t="s">
        <v>32</v>
      </c>
      <c r="E18" s="55"/>
      <c r="F18" s="56"/>
      <c r="G18" s="37"/>
      <c r="H18" s="37">
        <f>SUM(H19)</f>
        <v>141</v>
      </c>
    </row>
    <row r="19" spans="1:8" s="33" customFormat="1" ht="16.5" customHeight="1">
      <c r="A19" s="35"/>
      <c r="B19" s="35"/>
      <c r="C19" s="35"/>
      <c r="D19" s="54" t="s">
        <v>10</v>
      </c>
      <c r="E19" s="55"/>
      <c r="F19" s="56"/>
      <c r="G19" s="37"/>
      <c r="H19" s="37">
        <f>SUM(H20)</f>
        <v>141</v>
      </c>
    </row>
    <row r="20" spans="1:8" s="33" customFormat="1" ht="31.5" customHeight="1">
      <c r="A20" s="35"/>
      <c r="B20" s="35"/>
      <c r="C20" s="35"/>
      <c r="D20" s="57" t="s">
        <v>12</v>
      </c>
      <c r="E20" s="58"/>
      <c r="F20" s="59"/>
      <c r="G20" s="37"/>
      <c r="H20" s="37">
        <f>SUM(H21)</f>
        <v>141</v>
      </c>
    </row>
    <row r="21" spans="1:8" s="33" customFormat="1" ht="39" customHeight="1">
      <c r="A21" s="35"/>
      <c r="B21" s="35"/>
      <c r="C21" s="35"/>
      <c r="D21" s="57" t="s">
        <v>13</v>
      </c>
      <c r="E21" s="58"/>
      <c r="F21" s="59"/>
      <c r="G21" s="37"/>
      <c r="H21" s="37">
        <v>141</v>
      </c>
    </row>
    <row r="22" spans="1:8" s="33" customFormat="1" ht="39.75" customHeight="1">
      <c r="A22" s="35"/>
      <c r="B22" s="35"/>
      <c r="C22" s="35"/>
      <c r="D22" s="92" t="s">
        <v>33</v>
      </c>
      <c r="E22" s="93"/>
      <c r="F22" s="94"/>
      <c r="G22" s="37"/>
      <c r="H22" s="37"/>
    </row>
    <row r="23" spans="1:8" s="33" customFormat="1" ht="16.5" customHeight="1">
      <c r="A23" s="35"/>
      <c r="B23" s="35"/>
      <c r="C23" s="35"/>
      <c r="D23" s="25"/>
      <c r="E23" s="26"/>
      <c r="F23" s="27"/>
      <c r="G23" s="37"/>
      <c r="H23" s="37"/>
    </row>
    <row r="24" spans="1:8" s="28" customFormat="1" ht="31.5" customHeight="1">
      <c r="A24" s="2" t="s">
        <v>34</v>
      </c>
      <c r="B24" s="2">
        <v>900</v>
      </c>
      <c r="C24" s="2"/>
      <c r="D24" s="69" t="s">
        <v>35</v>
      </c>
      <c r="E24" s="70"/>
      <c r="F24" s="71"/>
      <c r="G24" s="8">
        <f>SUM(G25)</f>
        <v>300</v>
      </c>
      <c r="H24" s="8"/>
    </row>
    <row r="25" spans="1:8" s="29" customFormat="1" ht="16.5" customHeight="1">
      <c r="A25" s="5"/>
      <c r="B25" s="5"/>
      <c r="C25" s="5">
        <v>90095</v>
      </c>
      <c r="D25" s="72" t="s">
        <v>36</v>
      </c>
      <c r="E25" s="73"/>
      <c r="F25" s="74"/>
      <c r="G25" s="9">
        <f>SUM(G26)</f>
        <v>300</v>
      </c>
      <c r="H25" s="9"/>
    </row>
    <row r="26" spans="1:8" s="33" customFormat="1" ht="16.5" customHeight="1">
      <c r="A26" s="35"/>
      <c r="B26" s="35"/>
      <c r="C26" s="35"/>
      <c r="D26" s="101" t="s">
        <v>10</v>
      </c>
      <c r="E26" s="102"/>
      <c r="F26" s="103"/>
      <c r="G26" s="37">
        <f>SUM(G27)</f>
        <v>300</v>
      </c>
      <c r="H26" s="37"/>
    </row>
    <row r="27" spans="1:8" s="42" customFormat="1" ht="35.25" customHeight="1">
      <c r="A27" s="40"/>
      <c r="B27" s="40"/>
      <c r="C27" s="40"/>
      <c r="D27" s="101" t="s">
        <v>12</v>
      </c>
      <c r="E27" s="102"/>
      <c r="F27" s="103"/>
      <c r="G27" s="41">
        <f>SUM(G28)</f>
        <v>300</v>
      </c>
      <c r="H27" s="41"/>
    </row>
    <row r="28" spans="1:8" s="42" customFormat="1" ht="34.5" customHeight="1">
      <c r="A28" s="40"/>
      <c r="B28" s="40"/>
      <c r="C28" s="40"/>
      <c r="D28" s="101" t="s">
        <v>16</v>
      </c>
      <c r="E28" s="102"/>
      <c r="F28" s="103"/>
      <c r="G28" s="41">
        <f>SUM(G29)</f>
        <v>300</v>
      </c>
      <c r="H28" s="41"/>
    </row>
    <row r="29" spans="1:8" s="33" customFormat="1" ht="32.25" customHeight="1">
      <c r="A29" s="35"/>
      <c r="B29" s="35"/>
      <c r="C29" s="35"/>
      <c r="D29" s="101" t="s">
        <v>37</v>
      </c>
      <c r="E29" s="102"/>
      <c r="F29" s="103"/>
      <c r="G29" s="37">
        <v>300</v>
      </c>
      <c r="H29" s="37"/>
    </row>
    <row r="30" spans="1:8" s="33" customFormat="1" ht="16.5" customHeight="1">
      <c r="A30" s="35"/>
      <c r="B30" s="35"/>
      <c r="C30" s="35"/>
      <c r="D30" s="101"/>
      <c r="E30" s="102"/>
      <c r="F30" s="103"/>
      <c r="G30" s="37"/>
      <c r="H30" s="37"/>
    </row>
    <row r="31" spans="1:8" s="28" customFormat="1" ht="45.75" customHeight="1">
      <c r="A31" s="2"/>
      <c r="B31" s="2">
        <v>925</v>
      </c>
      <c r="C31" s="2"/>
      <c r="D31" s="69" t="s">
        <v>78</v>
      </c>
      <c r="E31" s="70"/>
      <c r="F31" s="71"/>
      <c r="G31" s="8"/>
      <c r="H31" s="8">
        <f>SUM(H32)</f>
        <v>300</v>
      </c>
    </row>
    <row r="32" spans="1:8" s="29" customFormat="1" ht="16.5" customHeight="1">
      <c r="A32" s="5"/>
      <c r="B32" s="5"/>
      <c r="C32" s="5">
        <v>92503</v>
      </c>
      <c r="D32" s="72" t="s">
        <v>38</v>
      </c>
      <c r="E32" s="73"/>
      <c r="F32" s="74"/>
      <c r="G32" s="9"/>
      <c r="H32" s="9">
        <f>SUM(H33)</f>
        <v>300</v>
      </c>
    </row>
    <row r="33" spans="1:8" s="42" customFormat="1" ht="16.5" customHeight="1">
      <c r="A33" s="40"/>
      <c r="B33" s="40"/>
      <c r="C33" s="40"/>
      <c r="D33" s="101" t="s">
        <v>10</v>
      </c>
      <c r="E33" s="102"/>
      <c r="F33" s="103"/>
      <c r="G33" s="41"/>
      <c r="H33" s="41">
        <f>SUM(H34)</f>
        <v>300</v>
      </c>
    </row>
    <row r="34" spans="1:8" s="42" customFormat="1" ht="33" customHeight="1">
      <c r="A34" s="40"/>
      <c r="B34" s="40"/>
      <c r="C34" s="40"/>
      <c r="D34" s="101" t="s">
        <v>12</v>
      </c>
      <c r="E34" s="102"/>
      <c r="F34" s="103"/>
      <c r="G34" s="41"/>
      <c r="H34" s="41">
        <f>SUM(H35)</f>
        <v>300</v>
      </c>
    </row>
    <row r="35" spans="1:8" s="42" customFormat="1" ht="33.75" customHeight="1">
      <c r="A35" s="40"/>
      <c r="B35" s="40"/>
      <c r="C35" s="40"/>
      <c r="D35" s="101" t="s">
        <v>16</v>
      </c>
      <c r="E35" s="102"/>
      <c r="F35" s="103"/>
      <c r="G35" s="41"/>
      <c r="H35" s="41">
        <f>SUM(H36)</f>
        <v>300</v>
      </c>
    </row>
    <row r="36" spans="1:8" s="33" customFormat="1" ht="48.75" customHeight="1">
      <c r="A36" s="35"/>
      <c r="B36" s="35"/>
      <c r="C36" s="35"/>
      <c r="D36" s="101" t="s">
        <v>39</v>
      </c>
      <c r="E36" s="102"/>
      <c r="F36" s="103"/>
      <c r="G36" s="37"/>
      <c r="H36" s="37">
        <v>300</v>
      </c>
    </row>
    <row r="37" spans="1:8" s="33" customFormat="1" ht="16.5" customHeight="1">
      <c r="A37" s="35"/>
      <c r="B37" s="35"/>
      <c r="C37" s="35"/>
      <c r="D37" s="98"/>
      <c r="E37" s="99"/>
      <c r="F37" s="100"/>
      <c r="G37" s="37"/>
      <c r="H37" s="37"/>
    </row>
    <row r="38" spans="1:8" s="28" customFormat="1" ht="16.5" customHeight="1">
      <c r="A38" s="2" t="s">
        <v>40</v>
      </c>
      <c r="B38" s="2">
        <v>710</v>
      </c>
      <c r="C38" s="2"/>
      <c r="D38" s="63" t="s">
        <v>41</v>
      </c>
      <c r="E38" s="64"/>
      <c r="F38" s="65"/>
      <c r="G38" s="8">
        <f>SUM(G39)</f>
        <v>11000</v>
      </c>
      <c r="H38" s="8"/>
    </row>
    <row r="39" spans="1:8" s="29" customFormat="1" ht="34.5" customHeight="1">
      <c r="A39" s="5"/>
      <c r="B39" s="5"/>
      <c r="C39" s="5">
        <v>71004</v>
      </c>
      <c r="D39" s="66" t="s">
        <v>42</v>
      </c>
      <c r="E39" s="67"/>
      <c r="F39" s="68"/>
      <c r="G39" s="9">
        <f>SUM(G40)</f>
        <v>11000</v>
      </c>
      <c r="H39" s="9"/>
    </row>
    <row r="40" spans="1:8" s="33" customFormat="1" ht="16.5" customHeight="1">
      <c r="A40" s="35"/>
      <c r="B40" s="35"/>
      <c r="C40" s="35"/>
      <c r="D40" s="101" t="s">
        <v>10</v>
      </c>
      <c r="E40" s="102"/>
      <c r="F40" s="103"/>
      <c r="G40" s="37">
        <f>SUM(G41)</f>
        <v>11000</v>
      </c>
      <c r="H40" s="37"/>
    </row>
    <row r="41" spans="1:8" s="33" customFormat="1" ht="33.75" customHeight="1">
      <c r="A41" s="35"/>
      <c r="B41" s="35"/>
      <c r="C41" s="35"/>
      <c r="D41" s="101" t="s">
        <v>12</v>
      </c>
      <c r="E41" s="102"/>
      <c r="F41" s="103"/>
      <c r="G41" s="37">
        <f>SUM(G42)</f>
        <v>11000</v>
      </c>
      <c r="H41" s="37"/>
    </row>
    <row r="42" spans="1:8" s="33" customFormat="1" ht="35.25" customHeight="1">
      <c r="A42" s="35"/>
      <c r="B42" s="35"/>
      <c r="C42" s="35"/>
      <c r="D42" s="101" t="s">
        <v>13</v>
      </c>
      <c r="E42" s="102"/>
      <c r="F42" s="103"/>
      <c r="G42" s="37">
        <v>11000</v>
      </c>
      <c r="H42" s="37"/>
    </row>
    <row r="43" spans="1:8" s="33" customFormat="1" ht="16.5" customHeight="1">
      <c r="A43" s="35"/>
      <c r="B43" s="35"/>
      <c r="C43" s="35"/>
      <c r="D43" s="98"/>
      <c r="E43" s="99"/>
      <c r="F43" s="100"/>
      <c r="G43" s="37"/>
      <c r="H43" s="37"/>
    </row>
    <row r="44" spans="1:8" s="28" customFormat="1" ht="16.5" customHeight="1">
      <c r="A44" s="2"/>
      <c r="B44" s="2">
        <v>926</v>
      </c>
      <c r="C44" s="2"/>
      <c r="D44" s="63" t="s">
        <v>27</v>
      </c>
      <c r="E44" s="64"/>
      <c r="F44" s="65"/>
      <c r="G44" s="8"/>
      <c r="H44" s="8">
        <f>SUM(H45)</f>
        <v>10000</v>
      </c>
    </row>
    <row r="45" spans="1:8" s="29" customFormat="1" ht="16.5" customHeight="1">
      <c r="A45" s="5"/>
      <c r="B45" s="5"/>
      <c r="C45" s="5">
        <v>92605</v>
      </c>
      <c r="D45" s="66" t="s">
        <v>43</v>
      </c>
      <c r="E45" s="67"/>
      <c r="F45" s="68"/>
      <c r="G45" s="9"/>
      <c r="H45" s="9">
        <f>SUM(H46)</f>
        <v>10000</v>
      </c>
    </row>
    <row r="46" spans="1:8" s="33" customFormat="1" ht="16.5" customHeight="1">
      <c r="A46" s="35"/>
      <c r="B46" s="35"/>
      <c r="C46" s="35"/>
      <c r="D46" s="98" t="s">
        <v>10</v>
      </c>
      <c r="E46" s="99"/>
      <c r="F46" s="100"/>
      <c r="G46" s="37"/>
      <c r="H46" s="37">
        <f>SUM(H47)</f>
        <v>10000</v>
      </c>
    </row>
    <row r="47" spans="1:8" s="33" customFormat="1" ht="16.5" customHeight="1">
      <c r="A47" s="35"/>
      <c r="B47" s="35"/>
      <c r="C47" s="35"/>
      <c r="D47" s="98" t="s">
        <v>44</v>
      </c>
      <c r="E47" s="99"/>
      <c r="F47" s="100"/>
      <c r="G47" s="37"/>
      <c r="H47" s="37">
        <f>SUM(H48)</f>
        <v>10000</v>
      </c>
    </row>
    <row r="48" spans="1:8" s="33" customFormat="1" ht="51.75" customHeight="1">
      <c r="A48" s="35"/>
      <c r="B48" s="35"/>
      <c r="C48" s="35"/>
      <c r="D48" s="98" t="s">
        <v>45</v>
      </c>
      <c r="E48" s="99"/>
      <c r="F48" s="100"/>
      <c r="G48" s="37"/>
      <c r="H48" s="37">
        <v>10000</v>
      </c>
    </row>
    <row r="49" spans="1:8" s="33" customFormat="1" ht="16.5" customHeight="1">
      <c r="A49" s="35"/>
      <c r="B49" s="35"/>
      <c r="C49" s="35"/>
      <c r="D49" s="101"/>
      <c r="E49" s="102"/>
      <c r="F49" s="103"/>
      <c r="G49" s="37"/>
      <c r="H49" s="37"/>
    </row>
    <row r="50" spans="1:8" s="28" customFormat="1" ht="30.75" customHeight="1">
      <c r="A50" s="2"/>
      <c r="B50" s="2">
        <v>921</v>
      </c>
      <c r="C50" s="2"/>
      <c r="D50" s="69" t="s">
        <v>46</v>
      </c>
      <c r="E50" s="70"/>
      <c r="F50" s="71"/>
      <c r="G50" s="8"/>
      <c r="H50" s="8">
        <f>SUM(H51)</f>
        <v>1000</v>
      </c>
    </row>
    <row r="51" spans="1:8" s="29" customFormat="1" ht="30.75" customHeight="1">
      <c r="A51" s="5"/>
      <c r="B51" s="5"/>
      <c r="C51" s="5">
        <v>92109</v>
      </c>
      <c r="D51" s="72" t="s">
        <v>47</v>
      </c>
      <c r="E51" s="73"/>
      <c r="F51" s="74"/>
      <c r="G51" s="9"/>
      <c r="H51" s="9">
        <f>SUM(H52)</f>
        <v>1000</v>
      </c>
    </row>
    <row r="52" spans="1:8" s="33" customFormat="1" ht="16.5" customHeight="1">
      <c r="A52" s="35"/>
      <c r="B52" s="35"/>
      <c r="C52" s="35"/>
      <c r="D52" s="101" t="s">
        <v>10</v>
      </c>
      <c r="E52" s="102"/>
      <c r="F52" s="103"/>
      <c r="G52" s="37"/>
      <c r="H52" s="37">
        <f>SUM(H53)</f>
        <v>1000</v>
      </c>
    </row>
    <row r="53" spans="1:8" s="33" customFormat="1" ht="16.5" customHeight="1">
      <c r="A53" s="35"/>
      <c r="B53" s="35"/>
      <c r="C53" s="35"/>
      <c r="D53" s="101" t="s">
        <v>44</v>
      </c>
      <c r="E53" s="102"/>
      <c r="F53" s="103"/>
      <c r="G53" s="37"/>
      <c r="H53" s="37">
        <f>SUM(H54)</f>
        <v>1000</v>
      </c>
    </row>
    <row r="54" spans="1:8" s="33" customFormat="1" ht="31.5" customHeight="1">
      <c r="A54" s="35"/>
      <c r="B54" s="35"/>
      <c r="C54" s="35"/>
      <c r="D54" s="101" t="s">
        <v>48</v>
      </c>
      <c r="E54" s="102"/>
      <c r="F54" s="103"/>
      <c r="G54" s="37"/>
      <c r="H54" s="37">
        <v>1000</v>
      </c>
    </row>
    <row r="55" spans="1:8" s="33" customFormat="1" ht="16.5" customHeight="1">
      <c r="A55" s="35"/>
      <c r="B55" s="35"/>
      <c r="C55" s="35"/>
      <c r="D55" s="98"/>
      <c r="E55" s="99"/>
      <c r="F55" s="100"/>
      <c r="G55" s="37"/>
      <c r="H55" s="37"/>
    </row>
    <row r="56" spans="1:8" s="28" customFormat="1" ht="16.5" customHeight="1">
      <c r="A56" s="2" t="s">
        <v>49</v>
      </c>
      <c r="B56" s="2">
        <v>801</v>
      </c>
      <c r="C56" s="2"/>
      <c r="D56" s="63" t="s">
        <v>29</v>
      </c>
      <c r="E56" s="64"/>
      <c r="F56" s="65"/>
      <c r="G56" s="8">
        <f>SUM(G57,G62)</f>
        <v>80000</v>
      </c>
      <c r="H56" s="8"/>
    </row>
    <row r="57" spans="1:8" s="29" customFormat="1" ht="16.5" customHeight="1">
      <c r="A57" s="5"/>
      <c r="B57" s="5"/>
      <c r="C57" s="5">
        <v>80101</v>
      </c>
      <c r="D57" s="66" t="s">
        <v>50</v>
      </c>
      <c r="E57" s="67"/>
      <c r="F57" s="68"/>
      <c r="G57" s="9">
        <f>SUM(G58)</f>
        <v>60000</v>
      </c>
      <c r="H57" s="9"/>
    </row>
    <row r="58" spans="1:8" s="33" customFormat="1" ht="16.5" customHeight="1">
      <c r="A58" s="35"/>
      <c r="B58" s="35"/>
      <c r="C58" s="35"/>
      <c r="D58" s="98" t="s">
        <v>10</v>
      </c>
      <c r="E58" s="99"/>
      <c r="F58" s="100"/>
      <c r="G58" s="37">
        <f>SUM(G59)</f>
        <v>60000</v>
      </c>
      <c r="H58" s="37"/>
    </row>
    <row r="59" spans="1:8" s="33" customFormat="1" ht="30.75" customHeight="1">
      <c r="A59" s="35"/>
      <c r="B59" s="35"/>
      <c r="C59" s="35"/>
      <c r="D59" s="98" t="s">
        <v>12</v>
      </c>
      <c r="E59" s="99"/>
      <c r="F59" s="100"/>
      <c r="G59" s="37">
        <f>SUM(G60)</f>
        <v>60000</v>
      </c>
      <c r="H59" s="37"/>
    </row>
    <row r="60" spans="1:8" s="33" customFormat="1" ht="33.75" customHeight="1">
      <c r="A60" s="35"/>
      <c r="B60" s="35"/>
      <c r="C60" s="35"/>
      <c r="D60" s="98" t="s">
        <v>51</v>
      </c>
      <c r="E60" s="99"/>
      <c r="F60" s="100"/>
      <c r="G60" s="37">
        <v>60000</v>
      </c>
      <c r="H60" s="37"/>
    </row>
    <row r="61" spans="1:8" s="33" customFormat="1" ht="16.5" customHeight="1">
      <c r="A61" s="35"/>
      <c r="B61" s="35"/>
      <c r="C61" s="35"/>
      <c r="D61" s="98"/>
      <c r="E61" s="99"/>
      <c r="F61" s="100"/>
      <c r="G61" s="37"/>
      <c r="H61" s="37"/>
    </row>
    <row r="62" spans="1:8" s="29" customFormat="1" ht="16.5" customHeight="1">
      <c r="A62" s="5"/>
      <c r="B62" s="5"/>
      <c r="C62" s="5">
        <v>80148</v>
      </c>
      <c r="D62" s="66" t="s">
        <v>52</v>
      </c>
      <c r="E62" s="67"/>
      <c r="F62" s="68"/>
      <c r="G62" s="9">
        <f>SUM(G63)</f>
        <v>20000</v>
      </c>
      <c r="H62" s="9"/>
    </row>
    <row r="63" spans="1:8" s="33" customFormat="1" ht="16.5" customHeight="1">
      <c r="A63" s="35"/>
      <c r="B63" s="35"/>
      <c r="C63" s="35"/>
      <c r="D63" s="98" t="s">
        <v>10</v>
      </c>
      <c r="E63" s="99"/>
      <c r="F63" s="100"/>
      <c r="G63" s="37">
        <f>SUM(G64)</f>
        <v>20000</v>
      </c>
      <c r="H63" s="37"/>
    </row>
    <row r="64" spans="1:8" s="33" customFormat="1" ht="32.25" customHeight="1">
      <c r="A64" s="35"/>
      <c r="B64" s="35"/>
      <c r="C64" s="35"/>
      <c r="D64" s="98" t="s">
        <v>12</v>
      </c>
      <c r="E64" s="99"/>
      <c r="F64" s="100"/>
      <c r="G64" s="37">
        <f>SUM(G65)</f>
        <v>20000</v>
      </c>
      <c r="H64" s="37"/>
    </row>
    <row r="65" spans="1:8" s="33" customFormat="1" ht="32.25" customHeight="1">
      <c r="A65" s="35"/>
      <c r="B65" s="35"/>
      <c r="C65" s="35"/>
      <c r="D65" s="98" t="s">
        <v>51</v>
      </c>
      <c r="E65" s="99"/>
      <c r="F65" s="100"/>
      <c r="G65" s="37">
        <v>20000</v>
      </c>
      <c r="H65" s="37"/>
    </row>
    <row r="66" spans="1:8" s="33" customFormat="1" ht="16.5" customHeight="1">
      <c r="A66" s="35"/>
      <c r="B66" s="35"/>
      <c r="C66" s="35"/>
      <c r="D66" s="98"/>
      <c r="E66" s="99"/>
      <c r="F66" s="100"/>
      <c r="G66" s="37"/>
      <c r="H66" s="37"/>
    </row>
    <row r="67" spans="1:8" s="28" customFormat="1" ht="16.5" customHeight="1">
      <c r="A67" s="2"/>
      <c r="B67" s="2">
        <v>854</v>
      </c>
      <c r="C67" s="2"/>
      <c r="D67" s="63" t="s">
        <v>25</v>
      </c>
      <c r="E67" s="64"/>
      <c r="F67" s="65"/>
      <c r="G67" s="8">
        <f>SUM(G68)</f>
        <v>15000</v>
      </c>
      <c r="H67" s="8"/>
    </row>
    <row r="68" spans="1:8" s="29" customFormat="1" ht="16.5" customHeight="1">
      <c r="A68" s="5"/>
      <c r="B68" s="5"/>
      <c r="C68" s="5">
        <v>85401</v>
      </c>
      <c r="D68" s="66" t="s">
        <v>26</v>
      </c>
      <c r="E68" s="67"/>
      <c r="F68" s="68"/>
      <c r="G68" s="9">
        <f>SUM(G69)</f>
        <v>15000</v>
      </c>
      <c r="H68" s="9"/>
    </row>
    <row r="69" spans="1:8" s="33" customFormat="1" ht="16.5" customHeight="1">
      <c r="A69" s="35"/>
      <c r="B69" s="35"/>
      <c r="C69" s="35"/>
      <c r="D69" s="98" t="s">
        <v>10</v>
      </c>
      <c r="E69" s="99"/>
      <c r="F69" s="100"/>
      <c r="G69" s="37">
        <f>SUM(G70)</f>
        <v>15000</v>
      </c>
      <c r="H69" s="37"/>
    </row>
    <row r="70" spans="1:8" s="33" customFormat="1" ht="30.75" customHeight="1">
      <c r="A70" s="35"/>
      <c r="B70" s="35"/>
      <c r="C70" s="35"/>
      <c r="D70" s="98" t="s">
        <v>12</v>
      </c>
      <c r="E70" s="99"/>
      <c r="F70" s="100"/>
      <c r="G70" s="37">
        <f>SUM(G71)</f>
        <v>15000</v>
      </c>
      <c r="H70" s="37"/>
    </row>
    <row r="71" spans="1:8" s="33" customFormat="1" ht="31.5" customHeight="1">
      <c r="A71" s="35"/>
      <c r="B71" s="35"/>
      <c r="C71" s="35"/>
      <c r="D71" s="98" t="s">
        <v>51</v>
      </c>
      <c r="E71" s="99"/>
      <c r="F71" s="100"/>
      <c r="G71" s="37">
        <f>SUM(G72)</f>
        <v>15000</v>
      </c>
      <c r="H71" s="37"/>
    </row>
    <row r="72" spans="1:8" s="33" customFormat="1" ht="32.25" customHeight="1">
      <c r="A72" s="35"/>
      <c r="B72" s="35"/>
      <c r="C72" s="35"/>
      <c r="D72" s="95" t="s">
        <v>53</v>
      </c>
      <c r="E72" s="96"/>
      <c r="F72" s="97"/>
      <c r="G72" s="37">
        <v>15000</v>
      </c>
      <c r="H72" s="37"/>
    </row>
    <row r="73" spans="1:8" s="33" customFormat="1" ht="16.5" customHeight="1">
      <c r="A73" s="35"/>
      <c r="B73" s="35"/>
      <c r="C73" s="35"/>
      <c r="D73" s="98"/>
      <c r="E73" s="99"/>
      <c r="F73" s="100"/>
      <c r="G73" s="37"/>
      <c r="H73" s="37"/>
    </row>
    <row r="74" spans="1:8" s="33" customFormat="1" ht="16.5" customHeight="1">
      <c r="A74" s="2" t="s">
        <v>54</v>
      </c>
      <c r="B74" s="2">
        <v>801</v>
      </c>
      <c r="C74" s="2"/>
      <c r="D74" s="63" t="s">
        <v>29</v>
      </c>
      <c r="E74" s="64"/>
      <c r="F74" s="65"/>
      <c r="G74" s="8">
        <f>SUM(G75,G80)</f>
        <v>40000</v>
      </c>
      <c r="H74" s="8"/>
    </row>
    <row r="75" spans="1:8" s="33" customFormat="1" ht="16.5" customHeight="1">
      <c r="A75" s="5"/>
      <c r="B75" s="5"/>
      <c r="C75" s="5">
        <v>80101</v>
      </c>
      <c r="D75" s="66" t="s">
        <v>50</v>
      </c>
      <c r="E75" s="67"/>
      <c r="F75" s="68"/>
      <c r="G75" s="9">
        <f>SUM(G76)</f>
        <v>40000</v>
      </c>
      <c r="H75" s="9"/>
    </row>
    <row r="76" spans="1:8" s="33" customFormat="1" ht="16.5" customHeight="1">
      <c r="A76" s="35"/>
      <c r="B76" s="35"/>
      <c r="C76" s="35"/>
      <c r="D76" s="98" t="s">
        <v>10</v>
      </c>
      <c r="E76" s="99"/>
      <c r="F76" s="100"/>
      <c r="G76" s="37">
        <f>SUM(G77)</f>
        <v>40000</v>
      </c>
      <c r="H76" s="37"/>
    </row>
    <row r="77" spans="1:8" s="33" customFormat="1" ht="34.5" customHeight="1">
      <c r="A77" s="35"/>
      <c r="B77" s="35"/>
      <c r="C77" s="35"/>
      <c r="D77" s="98" t="s">
        <v>12</v>
      </c>
      <c r="E77" s="99"/>
      <c r="F77" s="100"/>
      <c r="G77" s="37">
        <f>SUM(G78)</f>
        <v>40000</v>
      </c>
      <c r="H77" s="37"/>
    </row>
    <row r="78" spans="1:8" s="33" customFormat="1" ht="35.25" customHeight="1">
      <c r="A78" s="35"/>
      <c r="B78" s="35"/>
      <c r="C78" s="35"/>
      <c r="D78" s="98" t="s">
        <v>51</v>
      </c>
      <c r="E78" s="99"/>
      <c r="F78" s="100"/>
      <c r="G78" s="37">
        <v>40000</v>
      </c>
      <c r="H78" s="37"/>
    </row>
    <row r="79" spans="1:8" s="33" customFormat="1" ht="46.5" customHeight="1">
      <c r="A79" s="35"/>
      <c r="B79" s="35"/>
      <c r="C79" s="35"/>
      <c r="D79" s="95" t="s">
        <v>33</v>
      </c>
      <c r="E79" s="96"/>
      <c r="F79" s="97"/>
      <c r="G79" s="37"/>
      <c r="H79" s="37"/>
    </row>
    <row r="80" spans="1:8" s="33" customFormat="1" ht="16.5" customHeight="1">
      <c r="A80" s="35"/>
      <c r="B80" s="35"/>
      <c r="C80" s="35"/>
      <c r="D80" s="98"/>
      <c r="E80" s="99"/>
      <c r="F80" s="100"/>
      <c r="G80" s="37"/>
      <c r="H80" s="37"/>
    </row>
    <row r="81" spans="1:8" s="33" customFormat="1" ht="16.5" customHeight="1">
      <c r="A81" s="2" t="s">
        <v>55</v>
      </c>
      <c r="B81" s="2">
        <v>801</v>
      </c>
      <c r="C81" s="2"/>
      <c r="D81" s="63" t="s">
        <v>29</v>
      </c>
      <c r="E81" s="64"/>
      <c r="F81" s="65"/>
      <c r="G81" s="8">
        <f>SUM(G82,G87)</f>
        <v>16000</v>
      </c>
      <c r="H81" s="8"/>
    </row>
    <row r="82" spans="1:8" s="33" customFormat="1" ht="16.5" customHeight="1">
      <c r="A82" s="5"/>
      <c r="B82" s="5"/>
      <c r="C82" s="5">
        <v>80104</v>
      </c>
      <c r="D82" s="66" t="s">
        <v>56</v>
      </c>
      <c r="E82" s="67"/>
      <c r="F82" s="68"/>
      <c r="G82" s="9">
        <f>SUM(G83)</f>
        <v>16000</v>
      </c>
      <c r="H82" s="9"/>
    </row>
    <row r="83" spans="1:8" s="33" customFormat="1" ht="16.5" customHeight="1">
      <c r="A83" s="35"/>
      <c r="B83" s="35"/>
      <c r="C83" s="35"/>
      <c r="D83" s="98" t="s">
        <v>10</v>
      </c>
      <c r="E83" s="99"/>
      <c r="F83" s="100"/>
      <c r="G83" s="37">
        <f>SUM(G84)</f>
        <v>16000</v>
      </c>
      <c r="H83" s="37"/>
    </row>
    <row r="84" spans="1:8" s="33" customFormat="1" ht="30.75" customHeight="1">
      <c r="A84" s="35"/>
      <c r="B84" s="35"/>
      <c r="C84" s="35"/>
      <c r="D84" s="98" t="s">
        <v>12</v>
      </c>
      <c r="E84" s="99"/>
      <c r="F84" s="100"/>
      <c r="G84" s="37">
        <f>SUM(G85)</f>
        <v>16000</v>
      </c>
      <c r="H84" s="37"/>
    </row>
    <row r="85" spans="1:8" s="33" customFormat="1" ht="30" customHeight="1">
      <c r="A85" s="35"/>
      <c r="B85" s="35"/>
      <c r="C85" s="35"/>
      <c r="D85" s="98" t="s">
        <v>51</v>
      </c>
      <c r="E85" s="99"/>
      <c r="F85" s="100"/>
      <c r="G85" s="37">
        <v>16000</v>
      </c>
      <c r="H85" s="37"/>
    </row>
    <row r="86" spans="1:8" s="33" customFormat="1" ht="33.75" customHeight="1">
      <c r="A86" s="35"/>
      <c r="B86" s="35"/>
      <c r="C86" s="35"/>
      <c r="D86" s="95" t="s">
        <v>57</v>
      </c>
      <c r="E86" s="96"/>
      <c r="F86" s="97"/>
      <c r="G86" s="37"/>
      <c r="H86" s="37"/>
    </row>
    <row r="87" spans="1:8" s="33" customFormat="1" ht="16.5" customHeight="1">
      <c r="A87" s="35"/>
      <c r="B87" s="35"/>
      <c r="C87" s="35"/>
      <c r="D87" s="98"/>
      <c r="E87" s="99"/>
      <c r="F87" s="100"/>
      <c r="G87" s="37"/>
      <c r="H87" s="37"/>
    </row>
    <row r="88" spans="1:8" s="33" customFormat="1" ht="16.5" customHeight="1">
      <c r="A88" s="2" t="s">
        <v>58</v>
      </c>
      <c r="B88" s="2">
        <v>801</v>
      </c>
      <c r="C88" s="2"/>
      <c r="D88" s="63" t="s">
        <v>29</v>
      </c>
      <c r="E88" s="64"/>
      <c r="F88" s="65"/>
      <c r="G88" s="8"/>
      <c r="H88" s="8">
        <f>SUM(H89)</f>
        <v>40000</v>
      </c>
    </row>
    <row r="89" spans="1:8" s="33" customFormat="1" ht="16.5" customHeight="1">
      <c r="A89" s="5"/>
      <c r="B89" s="5"/>
      <c r="C89" s="5">
        <v>80104</v>
      </c>
      <c r="D89" s="66" t="s">
        <v>56</v>
      </c>
      <c r="E89" s="67"/>
      <c r="F89" s="68"/>
      <c r="G89" s="9"/>
      <c r="H89" s="9">
        <f>SUM(H90)</f>
        <v>40000</v>
      </c>
    </row>
    <row r="90" spans="1:8" s="33" customFormat="1" ht="16.5" customHeight="1">
      <c r="A90" s="35"/>
      <c r="B90" s="35"/>
      <c r="C90" s="35"/>
      <c r="D90" s="98" t="s">
        <v>10</v>
      </c>
      <c r="E90" s="99"/>
      <c r="F90" s="100"/>
      <c r="G90" s="37"/>
      <c r="H90" s="37">
        <f>SUM(H91)</f>
        <v>40000</v>
      </c>
    </row>
    <row r="91" spans="1:8" s="33" customFormat="1" ht="35.25" customHeight="1">
      <c r="A91" s="35"/>
      <c r="B91" s="35"/>
      <c r="C91" s="35"/>
      <c r="D91" s="98" t="s">
        <v>12</v>
      </c>
      <c r="E91" s="99"/>
      <c r="F91" s="100"/>
      <c r="G91" s="37"/>
      <c r="H91" s="37">
        <f>SUM(H92)</f>
        <v>40000</v>
      </c>
    </row>
    <row r="92" spans="1:8" s="33" customFormat="1" ht="30.75" customHeight="1">
      <c r="A92" s="35"/>
      <c r="B92" s="35"/>
      <c r="C92" s="35"/>
      <c r="D92" s="98" t="s">
        <v>51</v>
      </c>
      <c r="E92" s="99"/>
      <c r="F92" s="100"/>
      <c r="G92" s="37"/>
      <c r="H92" s="37">
        <v>40000</v>
      </c>
    </row>
    <row r="93" spans="1:8" s="33" customFormat="1" ht="46.5" customHeight="1">
      <c r="A93" s="35"/>
      <c r="B93" s="35"/>
      <c r="C93" s="35"/>
      <c r="D93" s="95" t="s">
        <v>59</v>
      </c>
      <c r="E93" s="96"/>
      <c r="F93" s="97"/>
      <c r="G93" s="37"/>
      <c r="H93" s="37"/>
    </row>
    <row r="94" spans="1:8" s="33" customFormat="1" ht="16.5" customHeight="1">
      <c r="A94" s="35"/>
      <c r="B94" s="35"/>
      <c r="C94" s="35"/>
      <c r="D94" s="98"/>
      <c r="E94" s="99"/>
      <c r="F94" s="100"/>
      <c r="G94" s="37"/>
      <c r="H94" s="37"/>
    </row>
    <row r="95" spans="1:8" s="33" customFormat="1" ht="16.5" customHeight="1">
      <c r="A95" s="2" t="s">
        <v>60</v>
      </c>
      <c r="B95" s="2">
        <v>801</v>
      </c>
      <c r="C95" s="2"/>
      <c r="D95" s="63" t="s">
        <v>29</v>
      </c>
      <c r="E95" s="64"/>
      <c r="F95" s="65"/>
      <c r="G95" s="8"/>
      <c r="H95" s="8">
        <f>SUM(H96)</f>
        <v>68420</v>
      </c>
    </row>
    <row r="96" spans="1:8" s="28" customFormat="1" ht="16.5" customHeight="1">
      <c r="A96" s="5"/>
      <c r="B96" s="5"/>
      <c r="C96" s="5">
        <v>80104</v>
      </c>
      <c r="D96" s="66" t="s">
        <v>56</v>
      </c>
      <c r="E96" s="67"/>
      <c r="F96" s="68"/>
      <c r="G96" s="9"/>
      <c r="H96" s="9">
        <f>SUM(H97)</f>
        <v>68420</v>
      </c>
    </row>
    <row r="97" spans="1:8" s="29" customFormat="1" ht="16.5" customHeight="1">
      <c r="A97" s="35"/>
      <c r="B97" s="35"/>
      <c r="C97" s="35"/>
      <c r="D97" s="98" t="s">
        <v>10</v>
      </c>
      <c r="E97" s="99"/>
      <c r="F97" s="100"/>
      <c r="G97" s="37"/>
      <c r="H97" s="37">
        <f>SUM(H98)</f>
        <v>68420</v>
      </c>
    </row>
    <row r="98" spans="1:8" s="33" customFormat="1" ht="28.5" customHeight="1">
      <c r="A98" s="35"/>
      <c r="B98" s="35"/>
      <c r="C98" s="35"/>
      <c r="D98" s="98" t="s">
        <v>12</v>
      </c>
      <c r="E98" s="99"/>
      <c r="F98" s="100"/>
      <c r="G98" s="37"/>
      <c r="H98" s="37">
        <f>SUM(H99:H100)</f>
        <v>68420</v>
      </c>
    </row>
    <row r="99" spans="1:8" s="33" customFormat="1" ht="33.75" customHeight="1">
      <c r="A99" s="35"/>
      <c r="B99" s="35"/>
      <c r="C99" s="35"/>
      <c r="D99" s="98" t="s">
        <v>51</v>
      </c>
      <c r="E99" s="99"/>
      <c r="F99" s="100"/>
      <c r="G99" s="37"/>
      <c r="H99" s="37">
        <v>67420</v>
      </c>
    </row>
    <row r="100" spans="1:8" s="33" customFormat="1" ht="33.75" customHeight="1">
      <c r="A100" s="35"/>
      <c r="B100" s="35"/>
      <c r="C100" s="35"/>
      <c r="D100" s="101" t="s">
        <v>62</v>
      </c>
      <c r="E100" s="102"/>
      <c r="F100" s="103"/>
      <c r="G100" s="37"/>
      <c r="H100" s="37">
        <v>1000</v>
      </c>
    </row>
    <row r="101" spans="1:11" s="33" customFormat="1" ht="32.25" customHeight="1">
      <c r="A101" s="35"/>
      <c r="B101" s="35"/>
      <c r="C101" s="35"/>
      <c r="D101" s="95" t="s">
        <v>61</v>
      </c>
      <c r="E101" s="96"/>
      <c r="F101" s="97"/>
      <c r="G101" s="37"/>
      <c r="H101" s="37"/>
      <c r="K101" s="43"/>
    </row>
    <row r="102" spans="1:12" s="33" customFormat="1" ht="16.5" customHeight="1">
      <c r="A102" s="30"/>
      <c r="B102" s="30"/>
      <c r="C102" s="30"/>
      <c r="D102" s="60"/>
      <c r="E102" s="61"/>
      <c r="F102" s="62"/>
      <c r="G102" s="31"/>
      <c r="H102" s="32"/>
      <c r="I102" s="45"/>
      <c r="J102" s="44"/>
      <c r="K102" s="44"/>
      <c r="L102" s="43"/>
    </row>
    <row r="103" spans="1:11" s="4" customFormat="1" ht="16.5" customHeight="1">
      <c r="A103" s="2" t="s">
        <v>63</v>
      </c>
      <c r="B103" s="2">
        <v>750</v>
      </c>
      <c r="C103" s="2"/>
      <c r="D103" s="69" t="s">
        <v>64</v>
      </c>
      <c r="E103" s="70"/>
      <c r="F103" s="71"/>
      <c r="G103" s="8">
        <f>SUM(G104)</f>
        <v>70000</v>
      </c>
      <c r="H103" s="8"/>
      <c r="I103" s="46"/>
      <c r="J103" s="10"/>
      <c r="K103" s="10"/>
    </row>
    <row r="104" spans="1:11" s="7" customFormat="1" ht="16.5" customHeight="1">
      <c r="A104" s="5"/>
      <c r="B104" s="5"/>
      <c r="C104" s="5">
        <v>75095</v>
      </c>
      <c r="D104" s="72" t="s">
        <v>36</v>
      </c>
      <c r="E104" s="73"/>
      <c r="F104" s="74"/>
      <c r="G104" s="9">
        <f>SUM(G105)</f>
        <v>70000</v>
      </c>
      <c r="H104" s="9"/>
      <c r="I104" s="11"/>
      <c r="J104" s="11"/>
      <c r="K104" s="11"/>
    </row>
    <row r="105" spans="1:11" s="39" customFormat="1" ht="16.5" customHeight="1">
      <c r="A105" s="35"/>
      <c r="B105" s="35"/>
      <c r="C105" s="35"/>
      <c r="D105" s="54" t="s">
        <v>10</v>
      </c>
      <c r="E105" s="55"/>
      <c r="F105" s="56"/>
      <c r="G105" s="37">
        <f>SUM(G106)</f>
        <v>70000</v>
      </c>
      <c r="H105" s="37"/>
      <c r="I105" s="38"/>
      <c r="J105" s="38"/>
      <c r="K105" s="38"/>
    </row>
    <row r="106" spans="1:11" s="39" customFormat="1" ht="32.25" customHeight="1">
      <c r="A106" s="35"/>
      <c r="B106" s="35"/>
      <c r="C106" s="35"/>
      <c r="D106" s="54" t="s">
        <v>12</v>
      </c>
      <c r="E106" s="55"/>
      <c r="F106" s="56"/>
      <c r="G106" s="37">
        <f>SUM(G107)</f>
        <v>70000</v>
      </c>
      <c r="H106" s="37"/>
      <c r="I106" s="38"/>
      <c r="J106" s="38"/>
      <c r="K106" s="38"/>
    </row>
    <row r="107" spans="1:11" s="39" customFormat="1" ht="31.5" customHeight="1">
      <c r="A107" s="35"/>
      <c r="B107" s="35"/>
      <c r="C107" s="35"/>
      <c r="D107" s="54" t="s">
        <v>65</v>
      </c>
      <c r="E107" s="55"/>
      <c r="F107" s="56"/>
      <c r="G107" s="37">
        <f>SUM(G108)</f>
        <v>70000</v>
      </c>
      <c r="H107" s="37"/>
      <c r="I107" s="38"/>
      <c r="J107" s="38"/>
      <c r="K107" s="38"/>
    </row>
    <row r="108" spans="1:11" s="39" customFormat="1" ht="16.5" customHeight="1">
      <c r="A108" s="35"/>
      <c r="B108" s="35"/>
      <c r="C108" s="35"/>
      <c r="D108" s="54" t="s">
        <v>66</v>
      </c>
      <c r="E108" s="55"/>
      <c r="F108" s="56"/>
      <c r="G108" s="37">
        <v>70000</v>
      </c>
      <c r="H108" s="37"/>
      <c r="I108" s="38"/>
      <c r="J108" s="38"/>
      <c r="K108" s="38"/>
    </row>
    <row r="109" spans="1:11" s="39" customFormat="1" ht="16.5" customHeight="1">
      <c r="A109" s="35"/>
      <c r="B109" s="35"/>
      <c r="C109" s="35"/>
      <c r="D109" s="54"/>
      <c r="E109" s="55"/>
      <c r="F109" s="56"/>
      <c r="G109" s="36"/>
      <c r="H109" s="37"/>
      <c r="I109" s="38"/>
      <c r="J109" s="38"/>
      <c r="K109" s="38"/>
    </row>
    <row r="110" spans="1:11" s="4" customFormat="1" ht="16.5" customHeight="1">
      <c r="A110" s="2"/>
      <c r="B110" s="2">
        <v>758</v>
      </c>
      <c r="C110" s="2"/>
      <c r="D110" s="69" t="s">
        <v>14</v>
      </c>
      <c r="E110" s="70"/>
      <c r="F110" s="71"/>
      <c r="G110" s="3"/>
      <c r="H110" s="8">
        <f>SUM(H111)</f>
        <v>70000</v>
      </c>
      <c r="I110" s="10"/>
      <c r="J110" s="10"/>
      <c r="K110" s="10"/>
    </row>
    <row r="111" spans="1:11" s="7" customFormat="1" ht="16.5" customHeight="1">
      <c r="A111" s="5"/>
      <c r="B111" s="5"/>
      <c r="C111" s="5">
        <v>75818</v>
      </c>
      <c r="D111" s="72" t="s">
        <v>15</v>
      </c>
      <c r="E111" s="73"/>
      <c r="F111" s="74"/>
      <c r="G111" s="6"/>
      <c r="H111" s="9">
        <f>SUM(H112)</f>
        <v>70000</v>
      </c>
      <c r="I111" s="11"/>
      <c r="J111" s="11"/>
      <c r="K111" s="11"/>
    </row>
    <row r="112" spans="1:11" s="39" customFormat="1" ht="16.5" customHeight="1">
      <c r="A112" s="35"/>
      <c r="B112" s="35"/>
      <c r="C112" s="35"/>
      <c r="D112" s="54" t="s">
        <v>10</v>
      </c>
      <c r="E112" s="55"/>
      <c r="F112" s="56"/>
      <c r="G112" s="36"/>
      <c r="H112" s="37">
        <f>SUM(H113)</f>
        <v>70000</v>
      </c>
      <c r="I112" s="38"/>
      <c r="J112" s="38"/>
      <c r="K112" s="38"/>
    </row>
    <row r="113" spans="1:11" s="39" customFormat="1" ht="36" customHeight="1">
      <c r="A113" s="35"/>
      <c r="B113" s="35"/>
      <c r="C113" s="35"/>
      <c r="D113" s="54" t="s">
        <v>12</v>
      </c>
      <c r="E113" s="55"/>
      <c r="F113" s="56"/>
      <c r="G113" s="36"/>
      <c r="H113" s="37">
        <f>SUM(H114)</f>
        <v>70000</v>
      </c>
      <c r="I113" s="38"/>
      <c r="J113" s="38"/>
      <c r="K113" s="38"/>
    </row>
    <row r="114" spans="1:11" s="39" customFormat="1" ht="30.75" customHeight="1">
      <c r="A114" s="35"/>
      <c r="B114" s="35"/>
      <c r="C114" s="35"/>
      <c r="D114" s="54" t="s">
        <v>16</v>
      </c>
      <c r="E114" s="55"/>
      <c r="F114" s="56"/>
      <c r="G114" s="36"/>
      <c r="H114" s="37">
        <f>SUM(H115)</f>
        <v>70000</v>
      </c>
      <c r="I114" s="38"/>
      <c r="J114" s="38"/>
      <c r="K114" s="38"/>
    </row>
    <row r="115" spans="1:11" s="39" customFormat="1" ht="16.5" customHeight="1">
      <c r="A115" s="35"/>
      <c r="B115" s="35"/>
      <c r="C115" s="35"/>
      <c r="D115" s="54" t="s">
        <v>17</v>
      </c>
      <c r="E115" s="55"/>
      <c r="F115" s="56"/>
      <c r="G115" s="36"/>
      <c r="H115" s="37">
        <v>70000</v>
      </c>
      <c r="I115" s="38"/>
      <c r="J115" s="38"/>
      <c r="K115" s="38"/>
    </row>
    <row r="116" spans="1:11" s="33" customFormat="1" ht="16.5" customHeight="1">
      <c r="A116" s="30"/>
      <c r="B116" s="30"/>
      <c r="C116" s="30"/>
      <c r="D116" s="60"/>
      <c r="E116" s="61"/>
      <c r="F116" s="62"/>
      <c r="G116" s="31"/>
      <c r="H116" s="32"/>
      <c r="I116" s="34"/>
      <c r="J116" s="34"/>
      <c r="K116" s="34"/>
    </row>
    <row r="117" spans="1:11" s="4" customFormat="1" ht="17.25" customHeight="1">
      <c r="A117" s="2" t="s">
        <v>67</v>
      </c>
      <c r="B117" s="2">
        <v>852</v>
      </c>
      <c r="C117" s="2"/>
      <c r="D117" s="69" t="s">
        <v>68</v>
      </c>
      <c r="E117" s="70"/>
      <c r="F117" s="71"/>
      <c r="G117" s="3"/>
      <c r="H117" s="8">
        <f>SUM(H118)</f>
        <v>26000</v>
      </c>
      <c r="I117" s="10"/>
      <c r="J117" s="10"/>
      <c r="K117" s="10"/>
    </row>
    <row r="118" spans="1:11" s="7" customFormat="1" ht="16.5" customHeight="1">
      <c r="A118" s="5"/>
      <c r="B118" s="5"/>
      <c r="C118" s="5">
        <v>85202</v>
      </c>
      <c r="D118" s="72" t="s">
        <v>69</v>
      </c>
      <c r="E118" s="73"/>
      <c r="F118" s="74"/>
      <c r="G118" s="6"/>
      <c r="H118" s="9">
        <f>SUM(H119)</f>
        <v>26000</v>
      </c>
      <c r="I118" s="11"/>
      <c r="J118" s="11"/>
      <c r="K118" s="11"/>
    </row>
    <row r="119" spans="1:11" s="39" customFormat="1" ht="16.5" customHeight="1">
      <c r="A119" s="35"/>
      <c r="B119" s="35"/>
      <c r="C119" s="35"/>
      <c r="D119" s="54" t="s">
        <v>10</v>
      </c>
      <c r="E119" s="55"/>
      <c r="F119" s="56"/>
      <c r="G119" s="36"/>
      <c r="H119" s="37">
        <f>SUM(H120)</f>
        <v>26000</v>
      </c>
      <c r="I119" s="38"/>
      <c r="J119" s="38"/>
      <c r="K119" s="38"/>
    </row>
    <row r="120" spans="1:11" s="39" customFormat="1" ht="33" customHeight="1">
      <c r="A120" s="35"/>
      <c r="B120" s="35"/>
      <c r="C120" s="35"/>
      <c r="D120" s="54" t="s">
        <v>12</v>
      </c>
      <c r="E120" s="55"/>
      <c r="F120" s="56"/>
      <c r="G120" s="36"/>
      <c r="H120" s="37">
        <f>SUM(H121)</f>
        <v>26000</v>
      </c>
      <c r="I120" s="38"/>
      <c r="J120" s="38"/>
      <c r="K120" s="38"/>
    </row>
    <row r="121" spans="1:11" s="39" customFormat="1" ht="32.25" customHeight="1">
      <c r="A121" s="35"/>
      <c r="B121" s="35"/>
      <c r="C121" s="35"/>
      <c r="D121" s="54" t="s">
        <v>16</v>
      </c>
      <c r="E121" s="55"/>
      <c r="F121" s="56"/>
      <c r="G121" s="36"/>
      <c r="H121" s="37">
        <f>SUM(H122)</f>
        <v>26000</v>
      </c>
      <c r="I121" s="38"/>
      <c r="J121" s="38"/>
      <c r="K121" s="38"/>
    </row>
    <row r="122" spans="1:11" s="39" customFormat="1" ht="47.25" customHeight="1">
      <c r="A122" s="35"/>
      <c r="B122" s="35"/>
      <c r="C122" s="35"/>
      <c r="D122" s="54" t="s">
        <v>70</v>
      </c>
      <c r="E122" s="55"/>
      <c r="F122" s="56"/>
      <c r="G122" s="36"/>
      <c r="H122" s="37">
        <v>26000</v>
      </c>
      <c r="I122" s="38"/>
      <c r="J122" s="38"/>
      <c r="K122" s="38"/>
    </row>
    <row r="123" spans="1:11" s="33" customFormat="1" ht="16.5" customHeight="1">
      <c r="A123" s="30"/>
      <c r="B123" s="30"/>
      <c r="C123" s="30"/>
      <c r="D123" s="60"/>
      <c r="E123" s="61"/>
      <c r="F123" s="62"/>
      <c r="G123" s="31"/>
      <c r="H123" s="32"/>
      <c r="I123" s="34"/>
      <c r="J123" s="34"/>
      <c r="K123" s="34"/>
    </row>
    <row r="124" spans="1:11" s="4" customFormat="1" ht="16.5" customHeight="1">
      <c r="A124" s="2" t="s">
        <v>71</v>
      </c>
      <c r="B124" s="2">
        <v>801</v>
      </c>
      <c r="C124" s="2"/>
      <c r="D124" s="69" t="s">
        <v>29</v>
      </c>
      <c r="E124" s="70"/>
      <c r="F124" s="71"/>
      <c r="G124" s="8"/>
      <c r="H124" s="8">
        <f>SUM(H125)</f>
        <v>18835.98</v>
      </c>
      <c r="I124" s="10"/>
      <c r="J124" s="10"/>
      <c r="K124" s="10"/>
    </row>
    <row r="125" spans="1:11" s="7" customFormat="1" ht="16.5" customHeight="1">
      <c r="A125" s="5"/>
      <c r="B125" s="5"/>
      <c r="C125" s="5">
        <v>80101</v>
      </c>
      <c r="D125" s="72" t="s">
        <v>50</v>
      </c>
      <c r="E125" s="73"/>
      <c r="F125" s="74"/>
      <c r="G125" s="9"/>
      <c r="H125" s="9">
        <f>SUM(H126)</f>
        <v>18835.98</v>
      </c>
      <c r="I125" s="11"/>
      <c r="J125" s="11"/>
      <c r="K125" s="11"/>
    </row>
    <row r="126" spans="1:11" s="39" customFormat="1" ht="16.5" customHeight="1">
      <c r="A126" s="35"/>
      <c r="B126" s="35"/>
      <c r="C126" s="35"/>
      <c r="D126" s="54" t="s">
        <v>10</v>
      </c>
      <c r="E126" s="55"/>
      <c r="F126" s="56"/>
      <c r="G126" s="37"/>
      <c r="H126" s="37">
        <f>SUM(H127)</f>
        <v>18835.98</v>
      </c>
      <c r="I126" s="38"/>
      <c r="J126" s="38"/>
      <c r="K126" s="38"/>
    </row>
    <row r="127" spans="1:11" s="39" customFormat="1" ht="30.75" customHeight="1">
      <c r="A127" s="35"/>
      <c r="B127" s="35"/>
      <c r="C127" s="35"/>
      <c r="D127" s="54" t="s">
        <v>44</v>
      </c>
      <c r="E127" s="55"/>
      <c r="F127" s="56"/>
      <c r="G127" s="37"/>
      <c r="H127" s="37">
        <f>SUM(H128)</f>
        <v>18835.98</v>
      </c>
      <c r="I127" s="38"/>
      <c r="J127" s="38"/>
      <c r="K127" s="38"/>
    </row>
    <row r="128" spans="1:11" s="39" customFormat="1" ht="48.75" customHeight="1">
      <c r="A128" s="35"/>
      <c r="B128" s="35"/>
      <c r="C128" s="35"/>
      <c r="D128" s="54" t="s">
        <v>72</v>
      </c>
      <c r="E128" s="55"/>
      <c r="F128" s="56"/>
      <c r="G128" s="37"/>
      <c r="H128" s="37">
        <v>18835.98</v>
      </c>
      <c r="I128" s="38"/>
      <c r="J128" s="38"/>
      <c r="K128" s="38"/>
    </row>
    <row r="129" spans="1:11" s="39" customFormat="1" ht="16.5" customHeight="1">
      <c r="A129" s="35"/>
      <c r="B129" s="35"/>
      <c r="C129" s="35"/>
      <c r="D129" s="54"/>
      <c r="E129" s="55"/>
      <c r="F129" s="56"/>
      <c r="G129" s="37"/>
      <c r="H129" s="37"/>
      <c r="I129" s="38"/>
      <c r="J129" s="38"/>
      <c r="K129" s="38"/>
    </row>
    <row r="130" spans="1:11" s="4" customFormat="1" ht="16.5" customHeight="1">
      <c r="A130" s="2" t="s">
        <v>73</v>
      </c>
      <c r="B130" s="2">
        <v>750</v>
      </c>
      <c r="C130" s="2"/>
      <c r="D130" s="63" t="s">
        <v>64</v>
      </c>
      <c r="E130" s="64"/>
      <c r="F130" s="65"/>
      <c r="G130" s="8"/>
      <c r="H130" s="8">
        <f>SUM(H131)</f>
        <v>11500</v>
      </c>
      <c r="I130" s="10"/>
      <c r="J130" s="10"/>
      <c r="K130" s="10"/>
    </row>
    <row r="131" spans="1:11" s="7" customFormat="1" ht="34.5" customHeight="1">
      <c r="A131" s="5"/>
      <c r="B131" s="5"/>
      <c r="C131" s="5">
        <v>75075</v>
      </c>
      <c r="D131" s="66" t="s">
        <v>74</v>
      </c>
      <c r="E131" s="67"/>
      <c r="F131" s="68"/>
      <c r="G131" s="9"/>
      <c r="H131" s="9">
        <f>SUM(H132)</f>
        <v>11500</v>
      </c>
      <c r="I131" s="11"/>
      <c r="J131" s="11"/>
      <c r="K131" s="11"/>
    </row>
    <row r="132" spans="1:11" s="39" customFormat="1" ht="16.5" customHeight="1">
      <c r="A132" s="35"/>
      <c r="B132" s="35"/>
      <c r="C132" s="35"/>
      <c r="D132" s="54" t="s">
        <v>75</v>
      </c>
      <c r="E132" s="55"/>
      <c r="F132" s="56"/>
      <c r="G132" s="37"/>
      <c r="H132" s="37">
        <f>SUM(H133)</f>
        <v>11500</v>
      </c>
      <c r="I132" s="38"/>
      <c r="J132" s="38"/>
      <c r="K132" s="38"/>
    </row>
    <row r="133" spans="1:11" s="39" customFormat="1" ht="33.75" customHeight="1">
      <c r="A133" s="35"/>
      <c r="B133" s="35"/>
      <c r="C133" s="35"/>
      <c r="D133" s="54" t="s">
        <v>12</v>
      </c>
      <c r="E133" s="55"/>
      <c r="F133" s="56"/>
      <c r="G133" s="37"/>
      <c r="H133" s="37">
        <f>SUM(H134)</f>
        <v>11500</v>
      </c>
      <c r="I133" s="38"/>
      <c r="J133" s="38"/>
      <c r="K133" s="38"/>
    </row>
    <row r="134" spans="1:11" s="39" customFormat="1" ht="33" customHeight="1">
      <c r="A134" s="35"/>
      <c r="B134" s="35"/>
      <c r="C134" s="35"/>
      <c r="D134" s="54" t="s">
        <v>16</v>
      </c>
      <c r="E134" s="55"/>
      <c r="F134" s="56"/>
      <c r="G134" s="37"/>
      <c r="H134" s="37">
        <f>SUM(H135)</f>
        <v>11500</v>
      </c>
      <c r="I134" s="38"/>
      <c r="J134" s="38"/>
      <c r="K134" s="38"/>
    </row>
    <row r="135" spans="1:11" s="39" customFormat="1" ht="16.5" customHeight="1">
      <c r="A135" s="35"/>
      <c r="B135" s="35"/>
      <c r="C135" s="35"/>
      <c r="D135" s="54" t="s">
        <v>76</v>
      </c>
      <c r="E135" s="55"/>
      <c r="F135" s="56"/>
      <c r="G135" s="37"/>
      <c r="H135" s="37">
        <v>11500</v>
      </c>
      <c r="I135" s="38"/>
      <c r="J135" s="38"/>
      <c r="K135" s="38"/>
    </row>
    <row r="136" spans="1:11" s="33" customFormat="1" ht="16.5" customHeight="1">
      <c r="A136" s="30"/>
      <c r="B136" s="30"/>
      <c r="C136" s="30"/>
      <c r="D136" s="60"/>
      <c r="E136" s="61"/>
      <c r="F136" s="62"/>
      <c r="G136" s="32"/>
      <c r="H136" s="32"/>
      <c r="I136" s="34"/>
      <c r="J136" s="34"/>
      <c r="K136" s="34"/>
    </row>
    <row r="137" spans="1:11" s="4" customFormat="1" ht="16.5" customHeight="1">
      <c r="A137" s="2" t="s">
        <v>79</v>
      </c>
      <c r="B137" s="2">
        <v>700</v>
      </c>
      <c r="C137" s="2"/>
      <c r="D137" s="69" t="s">
        <v>80</v>
      </c>
      <c r="E137" s="70"/>
      <c r="F137" s="71"/>
      <c r="G137" s="8">
        <f>SUM(G138)</f>
        <v>500</v>
      </c>
      <c r="H137" s="8"/>
      <c r="I137" s="10"/>
      <c r="J137" s="10"/>
      <c r="K137" s="10"/>
    </row>
    <row r="138" spans="1:11" s="7" customFormat="1" ht="35.25" customHeight="1">
      <c r="A138" s="5"/>
      <c r="B138" s="5"/>
      <c r="C138" s="5">
        <v>70005</v>
      </c>
      <c r="D138" s="72" t="s">
        <v>81</v>
      </c>
      <c r="E138" s="73"/>
      <c r="F138" s="74"/>
      <c r="G138" s="9">
        <f>SUM(G139)</f>
        <v>500</v>
      </c>
      <c r="H138" s="9"/>
      <c r="I138" s="11"/>
      <c r="J138" s="11"/>
      <c r="K138" s="11"/>
    </row>
    <row r="139" spans="1:11" s="39" customFormat="1" ht="16.5" customHeight="1">
      <c r="A139" s="35"/>
      <c r="B139" s="35"/>
      <c r="C139" s="35"/>
      <c r="D139" s="54" t="s">
        <v>10</v>
      </c>
      <c r="E139" s="55"/>
      <c r="F139" s="56"/>
      <c r="G139" s="37">
        <f>SUM(G140)</f>
        <v>500</v>
      </c>
      <c r="H139" s="37"/>
      <c r="I139" s="38"/>
      <c r="J139" s="38"/>
      <c r="K139" s="38"/>
    </row>
    <row r="140" spans="1:11" s="39" customFormat="1" ht="30.75" customHeight="1">
      <c r="A140" s="35"/>
      <c r="B140" s="35"/>
      <c r="C140" s="35"/>
      <c r="D140" s="54" t="s">
        <v>12</v>
      </c>
      <c r="E140" s="55"/>
      <c r="F140" s="56"/>
      <c r="G140" s="37">
        <f>SUM(G141)</f>
        <v>500</v>
      </c>
      <c r="H140" s="37"/>
      <c r="I140" s="38"/>
      <c r="J140" s="38"/>
      <c r="K140" s="38"/>
    </row>
    <row r="141" spans="1:11" s="39" customFormat="1" ht="34.5" customHeight="1">
      <c r="A141" s="35"/>
      <c r="B141" s="35"/>
      <c r="C141" s="35"/>
      <c r="D141" s="54" t="s">
        <v>82</v>
      </c>
      <c r="E141" s="55"/>
      <c r="F141" s="56"/>
      <c r="G141" s="37">
        <f>SUM(G142)</f>
        <v>500</v>
      </c>
      <c r="H141" s="37"/>
      <c r="I141" s="38"/>
      <c r="J141" s="38"/>
      <c r="K141" s="38"/>
    </row>
    <row r="142" spans="1:11" s="39" customFormat="1" ht="16.5" customHeight="1">
      <c r="A142" s="35"/>
      <c r="B142" s="35"/>
      <c r="C142" s="35"/>
      <c r="D142" s="54" t="s">
        <v>76</v>
      </c>
      <c r="E142" s="55"/>
      <c r="F142" s="56"/>
      <c r="G142" s="37">
        <v>500</v>
      </c>
      <c r="H142" s="37"/>
      <c r="I142" s="38"/>
      <c r="J142" s="38"/>
      <c r="K142" s="38"/>
    </row>
    <row r="143" spans="1:11" s="39" customFormat="1" ht="16.5" customHeight="1">
      <c r="A143" s="35"/>
      <c r="B143" s="35"/>
      <c r="C143" s="35"/>
      <c r="D143" s="57"/>
      <c r="E143" s="58"/>
      <c r="F143" s="59"/>
      <c r="G143" s="37"/>
      <c r="H143" s="37"/>
      <c r="I143" s="38"/>
      <c r="J143" s="38"/>
      <c r="K143" s="38"/>
    </row>
    <row r="144" spans="1:11" s="4" customFormat="1" ht="16.5" customHeight="1">
      <c r="A144" s="2"/>
      <c r="B144" s="2">
        <v>926</v>
      </c>
      <c r="C144" s="2"/>
      <c r="D144" s="63" t="s">
        <v>27</v>
      </c>
      <c r="E144" s="64"/>
      <c r="F144" s="65"/>
      <c r="G144" s="8"/>
      <c r="H144" s="8">
        <f>SUM(H145)</f>
        <v>500</v>
      </c>
      <c r="I144" s="10"/>
      <c r="J144" s="10"/>
      <c r="K144" s="10"/>
    </row>
    <row r="145" spans="1:11" s="7" customFormat="1" ht="16.5" customHeight="1">
      <c r="A145" s="5"/>
      <c r="B145" s="5"/>
      <c r="C145" s="5">
        <v>92601</v>
      </c>
      <c r="D145" s="66" t="s">
        <v>83</v>
      </c>
      <c r="E145" s="67"/>
      <c r="F145" s="68"/>
      <c r="G145" s="9"/>
      <c r="H145" s="9">
        <f>SUM(H146)</f>
        <v>500</v>
      </c>
      <c r="I145" s="11"/>
      <c r="J145" s="11"/>
      <c r="K145" s="11"/>
    </row>
    <row r="146" spans="1:11" s="39" customFormat="1" ht="16.5" customHeight="1">
      <c r="A146" s="35"/>
      <c r="B146" s="35"/>
      <c r="C146" s="35"/>
      <c r="D146" s="57" t="s">
        <v>10</v>
      </c>
      <c r="E146" s="58"/>
      <c r="F146" s="59"/>
      <c r="G146" s="37"/>
      <c r="H146" s="37">
        <f>SUM(H147)</f>
        <v>500</v>
      </c>
      <c r="I146" s="38"/>
      <c r="J146" s="38"/>
      <c r="K146" s="38"/>
    </row>
    <row r="147" spans="1:11" s="39" customFormat="1" ht="36" customHeight="1">
      <c r="A147" s="35"/>
      <c r="B147" s="35"/>
      <c r="C147" s="35"/>
      <c r="D147" s="57" t="s">
        <v>12</v>
      </c>
      <c r="E147" s="58"/>
      <c r="F147" s="59"/>
      <c r="G147" s="37"/>
      <c r="H147" s="37">
        <f>SUM(H148)</f>
        <v>500</v>
      </c>
      <c r="I147" s="38"/>
      <c r="J147" s="38"/>
      <c r="K147" s="38"/>
    </row>
    <row r="148" spans="1:11" s="39" customFormat="1" ht="32.25" customHeight="1">
      <c r="A148" s="35"/>
      <c r="B148" s="35"/>
      <c r="C148" s="35"/>
      <c r="D148" s="57" t="s">
        <v>16</v>
      </c>
      <c r="E148" s="58"/>
      <c r="F148" s="59"/>
      <c r="G148" s="37"/>
      <c r="H148" s="37">
        <f>SUM(H149)</f>
        <v>500</v>
      </c>
      <c r="I148" s="38"/>
      <c r="J148" s="38"/>
      <c r="K148" s="38"/>
    </row>
    <row r="149" spans="1:11" s="39" customFormat="1" ht="16.5" customHeight="1">
      <c r="A149" s="35"/>
      <c r="B149" s="35"/>
      <c r="C149" s="35"/>
      <c r="D149" s="57" t="s">
        <v>76</v>
      </c>
      <c r="E149" s="58"/>
      <c r="F149" s="59"/>
      <c r="G149" s="37"/>
      <c r="H149" s="37">
        <v>500</v>
      </c>
      <c r="I149" s="38"/>
      <c r="J149" s="38"/>
      <c r="K149" s="38"/>
    </row>
    <row r="150" spans="1:11" s="39" customFormat="1" ht="16.5" customHeight="1">
      <c r="A150" s="35"/>
      <c r="B150" s="35"/>
      <c r="C150" s="35"/>
      <c r="D150" s="57"/>
      <c r="E150" s="58"/>
      <c r="F150" s="59"/>
      <c r="G150" s="37"/>
      <c r="H150" s="37"/>
      <c r="I150" s="38"/>
      <c r="J150" s="38"/>
      <c r="K150" s="38"/>
    </row>
    <row r="151" spans="1:8" s="12" customFormat="1" ht="15.75" customHeight="1">
      <c r="A151" s="18"/>
      <c r="B151" s="18"/>
      <c r="C151" s="18"/>
      <c r="D151" s="18"/>
      <c r="E151" s="18"/>
      <c r="F151" s="18"/>
      <c r="G151" s="19"/>
      <c r="H151" s="20"/>
    </row>
    <row r="152" spans="1:8" s="15" customFormat="1" ht="15.75" customHeight="1">
      <c r="A152" s="10"/>
      <c r="B152" s="10"/>
      <c r="C152" s="10"/>
      <c r="D152" s="85" t="s">
        <v>8</v>
      </c>
      <c r="E152" s="85"/>
      <c r="F152" s="85"/>
      <c r="G152" s="21">
        <f>SUM(G11,G17,G24,G31,G38,G44,G50,G56,G67,G74,G81,G88,G95,G103,G110,G117,G124,G130,G136:G137,G144)</f>
        <v>232941</v>
      </c>
      <c r="H152" s="17">
        <f>SUM(H11,H17,H24,H31,H38,H44,H50,H56,H67,H74,H81,H88,H95,H103,H110,H117,H124,H130,H137,H144)</f>
        <v>246696.98</v>
      </c>
    </row>
    <row r="153" spans="4:6" s="12" customFormat="1" ht="18" customHeight="1">
      <c r="D153" s="84"/>
      <c r="E153" s="84"/>
      <c r="F153" s="84"/>
    </row>
    <row r="154" spans="1:8" s="12" customFormat="1" ht="16.5" customHeight="1">
      <c r="A154" s="84" t="s">
        <v>24</v>
      </c>
      <c r="B154" s="84"/>
      <c r="C154" s="84"/>
      <c r="D154" s="84"/>
      <c r="E154" s="84"/>
      <c r="F154" s="84"/>
      <c r="G154" s="84"/>
      <c r="H154" s="84"/>
    </row>
    <row r="155" spans="1:8" s="15" customFormat="1" ht="16.5" customHeight="1">
      <c r="A155" s="86" t="s">
        <v>18</v>
      </c>
      <c r="B155" s="86"/>
      <c r="C155" s="86"/>
      <c r="D155" s="86"/>
      <c r="E155" s="86"/>
      <c r="F155" s="86"/>
      <c r="G155" s="86"/>
      <c r="H155" s="86"/>
    </row>
    <row r="156" spans="1:8" s="12" customFormat="1" ht="16.5" customHeight="1">
      <c r="A156" s="87" t="s">
        <v>4</v>
      </c>
      <c r="B156" s="75" t="s">
        <v>19</v>
      </c>
      <c r="C156" s="76"/>
      <c r="D156" s="75" t="s">
        <v>2</v>
      </c>
      <c r="E156" s="79"/>
      <c r="F156" s="76"/>
      <c r="G156" s="81" t="s">
        <v>20</v>
      </c>
      <c r="H156" s="51"/>
    </row>
    <row r="157" spans="1:8" s="12" customFormat="1" ht="16.5" customHeight="1">
      <c r="A157" s="88"/>
      <c r="B157" s="77"/>
      <c r="C157" s="78"/>
      <c r="D157" s="77"/>
      <c r="E157" s="80"/>
      <c r="F157" s="78"/>
      <c r="G157" s="22" t="s">
        <v>5</v>
      </c>
      <c r="H157" s="22" t="s">
        <v>6</v>
      </c>
    </row>
    <row r="158" spans="1:8" s="12" customFormat="1" ht="33.75" customHeight="1">
      <c r="A158" s="22" t="s">
        <v>9</v>
      </c>
      <c r="B158" s="81" t="s">
        <v>21</v>
      </c>
      <c r="C158" s="51"/>
      <c r="D158" s="53" t="s">
        <v>22</v>
      </c>
      <c r="E158" s="50"/>
      <c r="F158" s="82"/>
      <c r="G158" s="22"/>
      <c r="H158" s="47">
        <v>13755.98</v>
      </c>
    </row>
    <row r="159" spans="1:8" s="12" customFormat="1" ht="16.5" customHeight="1">
      <c r="A159" s="22"/>
      <c r="B159" s="81"/>
      <c r="C159" s="51"/>
      <c r="D159" s="53" t="s">
        <v>23</v>
      </c>
      <c r="E159" s="50"/>
      <c r="F159" s="82"/>
      <c r="G159" s="22"/>
      <c r="H159" s="48">
        <v>13755.98</v>
      </c>
    </row>
    <row r="160" spans="1:8" s="12" customFormat="1" ht="16.5" customHeight="1">
      <c r="A160" s="22"/>
      <c r="B160" s="81"/>
      <c r="C160" s="51"/>
      <c r="D160" s="81"/>
      <c r="E160" s="52"/>
      <c r="F160" s="51"/>
      <c r="G160" s="22"/>
      <c r="H160" s="49"/>
    </row>
    <row r="161" spans="4:8" s="12" customFormat="1" ht="16.5" customHeight="1">
      <c r="D161" s="14"/>
      <c r="E161" s="14"/>
      <c r="F161" s="14"/>
      <c r="G161" s="16"/>
      <c r="H161" s="16"/>
    </row>
    <row r="162" spans="4:8" s="15" customFormat="1" ht="16.5" customHeight="1">
      <c r="D162" s="23"/>
      <c r="E162" s="23"/>
      <c r="F162" s="23" t="s">
        <v>8</v>
      </c>
      <c r="H162" s="24">
        <f>SUM(H158)</f>
        <v>13755.98</v>
      </c>
    </row>
    <row r="163" spans="4:6" ht="12.75">
      <c r="D163" s="83"/>
      <c r="E163" s="83"/>
      <c r="F163" s="83"/>
    </row>
    <row r="164" spans="4:6" ht="12.75">
      <c r="D164" s="83"/>
      <c r="E164" s="83"/>
      <c r="F164" s="83"/>
    </row>
    <row r="165" spans="4:6" ht="12.75">
      <c r="D165" s="83"/>
      <c r="E165" s="83"/>
      <c r="F165" s="83"/>
    </row>
    <row r="166" spans="4:6" ht="12.75">
      <c r="D166" s="83"/>
      <c r="E166" s="83"/>
      <c r="F166" s="83"/>
    </row>
    <row r="167" spans="4:6" ht="12.75">
      <c r="D167" s="83"/>
      <c r="E167" s="83"/>
      <c r="F167" s="83"/>
    </row>
    <row r="168" spans="4:6" ht="12.75">
      <c r="D168" s="83"/>
      <c r="E168" s="83"/>
      <c r="F168" s="83"/>
    </row>
    <row r="169" spans="4:6" ht="12.75">
      <c r="D169" s="83"/>
      <c r="E169" s="83"/>
      <c r="F169" s="83"/>
    </row>
    <row r="170" spans="4:6" ht="12.75">
      <c r="D170" s="83"/>
      <c r="E170" s="83"/>
      <c r="F170" s="83"/>
    </row>
    <row r="171" spans="4:6" ht="12.75">
      <c r="D171" s="83"/>
      <c r="E171" s="83"/>
      <c r="F171" s="83"/>
    </row>
    <row r="172" spans="4:6" ht="12.75">
      <c r="D172" s="83"/>
      <c r="E172" s="83"/>
      <c r="F172" s="83"/>
    </row>
    <row r="173" spans="4:6" ht="12.75">
      <c r="D173" s="83"/>
      <c r="E173" s="83"/>
      <c r="F173" s="83"/>
    </row>
    <row r="174" spans="4:6" ht="12.75">
      <c r="D174" s="83"/>
      <c r="E174" s="83"/>
      <c r="F174" s="83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  <row r="359" spans="4:6" ht="12.75">
      <c r="D359" s="1"/>
      <c r="E359" s="1"/>
      <c r="F359" s="1"/>
    </row>
    <row r="360" spans="4:6" ht="12.75">
      <c r="D360" s="1"/>
      <c r="E360" s="1"/>
      <c r="F360" s="1"/>
    </row>
    <row r="361" spans="4:6" ht="12.75">
      <c r="D361" s="1"/>
      <c r="E361" s="1"/>
      <c r="F361" s="1"/>
    </row>
    <row r="362" spans="4:6" ht="12.75">
      <c r="D362" s="1"/>
      <c r="E362" s="1"/>
      <c r="F362" s="1"/>
    </row>
    <row r="363" spans="4:6" ht="12.75">
      <c r="D363" s="1"/>
      <c r="E363" s="1"/>
      <c r="F363" s="1"/>
    </row>
    <row r="364" spans="4:6" ht="12.75">
      <c r="D364" s="1"/>
      <c r="E364" s="1"/>
      <c r="F364" s="1"/>
    </row>
    <row r="365" spans="4:6" ht="12.75">
      <c r="D365" s="1"/>
      <c r="E365" s="1"/>
      <c r="F365" s="1"/>
    </row>
    <row r="366" spans="4:6" ht="12.75">
      <c r="D366" s="1"/>
      <c r="E366" s="1"/>
      <c r="F366" s="1"/>
    </row>
    <row r="367" spans="4:6" ht="12.75">
      <c r="D367" s="1"/>
      <c r="E367" s="1"/>
      <c r="F367" s="1"/>
    </row>
    <row r="368" spans="4:6" ht="12.75">
      <c r="D368" s="1"/>
      <c r="E368" s="1"/>
      <c r="F368" s="1"/>
    </row>
    <row r="369" spans="4:6" ht="12.75">
      <c r="D369" s="1"/>
      <c r="E369" s="1"/>
      <c r="F369" s="1"/>
    </row>
    <row r="370" spans="4:6" ht="12.75">
      <c r="D370" s="1"/>
      <c r="E370" s="1"/>
      <c r="F370" s="1"/>
    </row>
    <row r="371" spans="4:6" ht="12.75">
      <c r="D371" s="1"/>
      <c r="E371" s="1"/>
      <c r="F371" s="1"/>
    </row>
    <row r="372" spans="4:6" ht="12.75">
      <c r="D372" s="1"/>
      <c r="E372" s="1"/>
      <c r="F372" s="1"/>
    </row>
    <row r="373" spans="4:6" ht="12.75">
      <c r="D373" s="1"/>
      <c r="E373" s="1"/>
      <c r="F373" s="1"/>
    </row>
    <row r="374" spans="4:6" ht="12.75">
      <c r="D374" s="1"/>
      <c r="E374" s="1"/>
      <c r="F374" s="1"/>
    </row>
    <row r="375" spans="4:6" ht="12.75">
      <c r="D375" s="1"/>
      <c r="E375" s="1"/>
      <c r="F375" s="1"/>
    </row>
    <row r="376" spans="4:6" ht="12.75">
      <c r="D376" s="1"/>
      <c r="E376" s="1"/>
      <c r="F376" s="1"/>
    </row>
    <row r="377" spans="4:6" ht="12.75">
      <c r="D377" s="1"/>
      <c r="E377" s="1"/>
      <c r="F377" s="1"/>
    </row>
    <row r="378" spans="4:6" ht="12.75">
      <c r="D378" s="1"/>
      <c r="E378" s="1"/>
      <c r="F378" s="1"/>
    </row>
    <row r="379" spans="4:6" ht="12.75">
      <c r="D379" s="1"/>
      <c r="E379" s="1"/>
      <c r="F379" s="1"/>
    </row>
    <row r="380" spans="4:6" ht="12.75">
      <c r="D380" s="1"/>
      <c r="E380" s="1"/>
      <c r="F380" s="1"/>
    </row>
    <row r="381" spans="4:6" ht="12.75">
      <c r="D381" s="1"/>
      <c r="E381" s="1"/>
      <c r="F381" s="1"/>
    </row>
    <row r="382" spans="4:6" ht="12.75">
      <c r="D382" s="1"/>
      <c r="E382" s="1"/>
      <c r="F382" s="1"/>
    </row>
    <row r="383" spans="4:6" ht="12.75">
      <c r="D383" s="1"/>
      <c r="E383" s="1"/>
      <c r="F383" s="1"/>
    </row>
    <row r="384" spans="4:6" ht="12.75">
      <c r="D384" s="1"/>
      <c r="E384" s="1"/>
      <c r="F384" s="1"/>
    </row>
    <row r="385" spans="4:6" ht="12.75">
      <c r="D385" s="1"/>
      <c r="E385" s="1"/>
      <c r="F385" s="1"/>
    </row>
    <row r="386" spans="4:6" ht="12.75">
      <c r="D386" s="1"/>
      <c r="E386" s="1"/>
      <c r="F386" s="1"/>
    </row>
    <row r="387" spans="4:6" ht="12.75">
      <c r="D387" s="1"/>
      <c r="E387" s="1"/>
      <c r="F387" s="1"/>
    </row>
    <row r="388" spans="4:6" ht="12.75">
      <c r="D388" s="1"/>
      <c r="E388" s="1"/>
      <c r="F388" s="1"/>
    </row>
    <row r="389" spans="4:6" ht="12.75">
      <c r="D389" s="1"/>
      <c r="E389" s="1"/>
      <c r="F389" s="1"/>
    </row>
    <row r="390" spans="4:6" ht="12.75">
      <c r="D390" s="1"/>
      <c r="E390" s="1"/>
      <c r="F390" s="1"/>
    </row>
    <row r="391" spans="4:6" ht="12.75">
      <c r="D391" s="1"/>
      <c r="E391" s="1"/>
      <c r="F391" s="1"/>
    </row>
    <row r="392" spans="4:6" ht="12.75">
      <c r="D392" s="1"/>
      <c r="E392" s="1"/>
      <c r="F392" s="1"/>
    </row>
    <row r="393" spans="4:6" ht="12.75">
      <c r="D393" s="1"/>
      <c r="E393" s="1"/>
      <c r="F393" s="1"/>
    </row>
    <row r="394" spans="4:6" ht="12.75">
      <c r="D394" s="1"/>
      <c r="E394" s="1"/>
      <c r="F394" s="1"/>
    </row>
    <row r="395" spans="4:6" ht="12.75">
      <c r="D395" s="1"/>
      <c r="E395" s="1"/>
      <c r="F395" s="1"/>
    </row>
    <row r="396" spans="4:6" ht="12.75">
      <c r="D396" s="1"/>
      <c r="E396" s="1"/>
      <c r="F396" s="1"/>
    </row>
    <row r="397" spans="4:6" ht="12.75">
      <c r="D397" s="1"/>
      <c r="E397" s="1"/>
      <c r="F397" s="1"/>
    </row>
    <row r="398" spans="4:6" ht="12.75">
      <c r="D398" s="1"/>
      <c r="E398" s="1"/>
      <c r="F398" s="1"/>
    </row>
  </sheetData>
  <sheetProtection/>
  <mergeCells count="177">
    <mergeCell ref="D107:F107"/>
    <mergeCell ref="D108:F108"/>
    <mergeCell ref="D109:F109"/>
    <mergeCell ref="D103:F103"/>
    <mergeCell ref="D104:F104"/>
    <mergeCell ref="D105:F105"/>
    <mergeCell ref="D106:F106"/>
    <mergeCell ref="D91:F91"/>
    <mergeCell ref="D90:F90"/>
    <mergeCell ref="D95:F95"/>
    <mergeCell ref="D94:F94"/>
    <mergeCell ref="D82:F82"/>
    <mergeCell ref="D83:F83"/>
    <mergeCell ref="D84:F84"/>
    <mergeCell ref="D85:F85"/>
    <mergeCell ref="D56:F56"/>
    <mergeCell ref="D57:F57"/>
    <mergeCell ref="D58:F58"/>
    <mergeCell ref="D59:F59"/>
    <mergeCell ref="D89:F89"/>
    <mergeCell ref="D60:F60"/>
    <mergeCell ref="D61:F61"/>
    <mergeCell ref="D62:F62"/>
    <mergeCell ref="D63:F63"/>
    <mergeCell ref="D71:F71"/>
    <mergeCell ref="D72:F72"/>
    <mergeCell ref="D73:F73"/>
    <mergeCell ref="D74:F74"/>
    <mergeCell ref="D75:F75"/>
    <mergeCell ref="D70:F70"/>
    <mergeCell ref="D64:F64"/>
    <mergeCell ref="D87:F87"/>
    <mergeCell ref="D88:F88"/>
    <mergeCell ref="D76:F76"/>
    <mergeCell ref="D77:F77"/>
    <mergeCell ref="D78:F78"/>
    <mergeCell ref="D79:F79"/>
    <mergeCell ref="D80:F80"/>
    <mergeCell ref="D81:F81"/>
    <mergeCell ref="D66:F66"/>
    <mergeCell ref="D67:F67"/>
    <mergeCell ref="D68:F68"/>
    <mergeCell ref="D69:F69"/>
    <mergeCell ref="D40:F40"/>
    <mergeCell ref="D41:F41"/>
    <mergeCell ref="D53:F53"/>
    <mergeCell ref="D54:F54"/>
    <mergeCell ref="D93:F93"/>
    <mergeCell ref="D47:F47"/>
    <mergeCell ref="D48:F48"/>
    <mergeCell ref="D49:F49"/>
    <mergeCell ref="D50:F50"/>
    <mergeCell ref="D51:F51"/>
    <mergeCell ref="D52:F52"/>
    <mergeCell ref="D55:F55"/>
    <mergeCell ref="D86:F86"/>
    <mergeCell ref="D65:F65"/>
    <mergeCell ref="D36:F36"/>
    <mergeCell ref="D46:F46"/>
    <mergeCell ref="D37:F37"/>
    <mergeCell ref="D92:F92"/>
    <mergeCell ref="D42:F42"/>
    <mergeCell ref="D43:F43"/>
    <mergeCell ref="D44:F44"/>
    <mergeCell ref="D45:F45"/>
    <mergeCell ref="D38:F38"/>
    <mergeCell ref="D39:F39"/>
    <mergeCell ref="D32:F32"/>
    <mergeCell ref="D33:F33"/>
    <mergeCell ref="D34:F34"/>
    <mergeCell ref="D35:F35"/>
    <mergeCell ref="D28:F28"/>
    <mergeCell ref="D29:F29"/>
    <mergeCell ref="D30:F30"/>
    <mergeCell ref="D31:F31"/>
    <mergeCell ref="D24:F24"/>
    <mergeCell ref="D25:F25"/>
    <mergeCell ref="D26:F26"/>
    <mergeCell ref="D27:F27"/>
    <mergeCell ref="D114:F114"/>
    <mergeCell ref="D115:F115"/>
    <mergeCell ref="D110:F110"/>
    <mergeCell ref="D111:F111"/>
    <mergeCell ref="D113:F113"/>
    <mergeCell ref="D112:F112"/>
    <mergeCell ref="D101:F101"/>
    <mergeCell ref="D102:F102"/>
    <mergeCell ref="D96:F96"/>
    <mergeCell ref="D97:F97"/>
    <mergeCell ref="D98:F98"/>
    <mergeCell ref="D99:F99"/>
    <mergeCell ref="D100:F100"/>
    <mergeCell ref="D19:F19"/>
    <mergeCell ref="D20:F20"/>
    <mergeCell ref="D21:F21"/>
    <mergeCell ref="D22:F22"/>
    <mergeCell ref="D14:F14"/>
    <mergeCell ref="D16:F16"/>
    <mergeCell ref="D17:F17"/>
    <mergeCell ref="D18:F18"/>
    <mergeCell ref="D15:F15"/>
    <mergeCell ref="D119:F119"/>
    <mergeCell ref="D120:F120"/>
    <mergeCell ref="D121:F121"/>
    <mergeCell ref="G7:H8"/>
    <mergeCell ref="D116:F116"/>
    <mergeCell ref="D117:F117"/>
    <mergeCell ref="D118:F118"/>
    <mergeCell ref="D11:F11"/>
    <mergeCell ref="D12:F12"/>
    <mergeCell ref="D13:F13"/>
    <mergeCell ref="A7:A10"/>
    <mergeCell ref="H9:H10"/>
    <mergeCell ref="A6:H6"/>
    <mergeCell ref="C7:C10"/>
    <mergeCell ref="D7:F10"/>
    <mergeCell ref="G9:G10"/>
    <mergeCell ref="B7:B10"/>
    <mergeCell ref="F1:H1"/>
    <mergeCell ref="F2:H2"/>
    <mergeCell ref="F3:H3"/>
    <mergeCell ref="B5:H5"/>
    <mergeCell ref="D173:F173"/>
    <mergeCell ref="D174:F174"/>
    <mergeCell ref="D172:F172"/>
    <mergeCell ref="D168:F168"/>
    <mergeCell ref="D171:F171"/>
    <mergeCell ref="D169:F169"/>
    <mergeCell ref="D170:F170"/>
    <mergeCell ref="D167:F167"/>
    <mergeCell ref="D153:F153"/>
    <mergeCell ref="D152:F152"/>
    <mergeCell ref="D163:F163"/>
    <mergeCell ref="D164:F164"/>
    <mergeCell ref="D165:F165"/>
    <mergeCell ref="D166:F166"/>
    <mergeCell ref="A154:H154"/>
    <mergeCell ref="A155:H155"/>
    <mergeCell ref="A156:A157"/>
    <mergeCell ref="B156:C157"/>
    <mergeCell ref="D156:F157"/>
    <mergeCell ref="G156:H156"/>
    <mergeCell ref="B160:C160"/>
    <mergeCell ref="D160:F160"/>
    <mergeCell ref="B158:C158"/>
    <mergeCell ref="D158:F158"/>
    <mergeCell ref="D159:F159"/>
    <mergeCell ref="B159:C159"/>
    <mergeCell ref="D122:F122"/>
    <mergeCell ref="D123:F123"/>
    <mergeCell ref="D128:F128"/>
    <mergeCell ref="D129:F129"/>
    <mergeCell ref="D124:F124"/>
    <mergeCell ref="D125:F125"/>
    <mergeCell ref="D130:F130"/>
    <mergeCell ref="D131:F131"/>
    <mergeCell ref="D126:F126"/>
    <mergeCell ref="D127:F127"/>
    <mergeCell ref="D132:F132"/>
    <mergeCell ref="D133:F133"/>
    <mergeCell ref="D134:F134"/>
    <mergeCell ref="D135:F135"/>
    <mergeCell ref="D136:F136"/>
    <mergeCell ref="D146:F146"/>
    <mergeCell ref="D147:F147"/>
    <mergeCell ref="D150:F150"/>
    <mergeCell ref="D143:F143"/>
    <mergeCell ref="D144:F144"/>
    <mergeCell ref="D145:F145"/>
    <mergeCell ref="D137:F137"/>
    <mergeCell ref="D138:F138"/>
    <mergeCell ref="D139:F139"/>
    <mergeCell ref="D140:F140"/>
    <mergeCell ref="D141:F141"/>
    <mergeCell ref="D142:F142"/>
    <mergeCell ref="D149:F149"/>
    <mergeCell ref="D148:F14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2014-11-05T18:13:39Z</cp:lastPrinted>
  <dcterms:created xsi:type="dcterms:W3CDTF">1997-02-26T13:46:56Z</dcterms:created>
  <dcterms:modified xsi:type="dcterms:W3CDTF">2014-11-17T13:58:41Z</dcterms:modified>
  <cp:category/>
  <cp:version/>
  <cp:contentType/>
  <cp:contentStatus/>
</cp:coreProperties>
</file>