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<sst xmlns="http://schemas.openxmlformats.org/spreadsheetml/2006/main" count="85" uniqueCount="57">
  <si>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</si>
  <si>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</si>
  <si>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</si>
  <si>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</si>
  <si>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</si>
  <si>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</si>
  <si>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</si>
  <si>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</si>
  <si>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</si>
  <si>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</si>
  <si>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</si>
  <si>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Rady Miejskiej w Kuźni Raciborskiej</t>
  </si>
  <si>
    <t>Turystyka</t>
  </si>
  <si>
    <t>1. Wydatki jednostek budżetowych, w tym na:</t>
  </si>
  <si>
    <t>1.1. Wydatki związane z realizacją ich statutowych zadań</t>
  </si>
  <si>
    <t>* Wydatki majątkowe:</t>
  </si>
  <si>
    <t>1. Inwestycje i zakupy inwestycyjne, w tym:</t>
  </si>
  <si>
    <t>Transport i łączność</t>
  </si>
  <si>
    <t>Drogi publiczne gminne</t>
  </si>
  <si>
    <t>Zmiany po stronie wydatków budżetowych na 2014 rok:</t>
  </si>
  <si>
    <t>1.1. Wydatki związane z realizacją ich statutowych zadań, w tym na:</t>
  </si>
  <si>
    <t>Gospodarka komunalna i ochrona środowiska</t>
  </si>
  <si>
    <t>Zadania w zakresie upowszechniania turystyki</t>
  </si>
  <si>
    <t>a) Remonty dróg gminnych</t>
  </si>
  <si>
    <t>Oświetlenie ulic, placów i dróg</t>
  </si>
  <si>
    <t>a) Opracowanie dokumentacji technicznej oraz budowa sieci oświetlenia ulicznego drogi gminnej ul. Młyńska w miejscowości Ruda (3 punkty)</t>
  </si>
  <si>
    <t>b) Wykonanie 3 punktów świetlnych ul. Brzozowa w Rudach, koło wieży BUK</t>
  </si>
  <si>
    <t>z dnia 17.10.2014 roku</t>
  </si>
  <si>
    <t>2.</t>
  </si>
  <si>
    <t>Lokalny transport zbiorowy</t>
  </si>
  <si>
    <t>1. Dotacje na zadania bieżące, w tym:</t>
  </si>
  <si>
    <t>a) Dotacja z budżetu dla Miasta Rybnik do przewozów pasażerskich</t>
  </si>
  <si>
    <t>Administracja publiczna</t>
  </si>
  <si>
    <t>Urzędy gmin (miast i miast na prawach powiatu)</t>
  </si>
  <si>
    <t>1.1. Wydatki związane z realizacją ich statutowych zadań, w tym:</t>
  </si>
  <si>
    <t>a) Pozostałe wydatki na utrzymanie Urzędu</t>
  </si>
  <si>
    <t>Pomoc społeczna</t>
  </si>
  <si>
    <t>Dodatki mieszkaniowe</t>
  </si>
  <si>
    <t>1.1. Wynagrodzenia i składki od nich naliczane</t>
  </si>
  <si>
    <t>2. Świadczenia na rzecz osób fizycznych, w tym:</t>
  </si>
  <si>
    <t>a) Świadczenia społeczne</t>
  </si>
  <si>
    <t>3.</t>
  </si>
  <si>
    <t>a) Pozostałe wydatki</t>
  </si>
  <si>
    <t>Oświata i wychowanie</t>
  </si>
  <si>
    <t>Dowożenie uczniów do szkół</t>
  </si>
  <si>
    <t>4.</t>
  </si>
  <si>
    <t>Szkoły podstawowe</t>
  </si>
  <si>
    <t>Przedszkola</t>
  </si>
  <si>
    <t>Gimnazja</t>
  </si>
  <si>
    <t>Edukacyjna opieka wychowawcza</t>
  </si>
  <si>
    <t>Świetlice szkolne</t>
  </si>
  <si>
    <t>w tym: -400 zł dot. ZSO w Kuźni Raciborskiej, +42 zł dot. ZSO w Rudach</t>
  </si>
  <si>
    <t>w tym: Przedszkole Nr 1 w Kuźni Raciborskiej +1.020 zł, Przedszkole Nr 2 Kuźni Raciborskiej +1.120 zł, Przedszkole w Rudach +1.170 zł</t>
  </si>
  <si>
    <t>w tym: ZSO w Kuźni Raciborskiej -1.435 zł, ZSO w Rudach -1.195 zł</t>
  </si>
  <si>
    <t>w tym: ZSO w Kuźni Raciborskiej -230 zł, ZSO w Rudach -92 zł</t>
  </si>
  <si>
    <t>Promocja jednostek samorządu terytorialnego</t>
  </si>
  <si>
    <t>Załącznik Nr 2 do Uchwały Nr XLIV/420/2014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</si>
</sst>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top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3" t="s">
        <v>56</v>
      </c>
      <c r="G1" s="43"/>
      <c r="H1" s="43"/>
    </row>
    <row r="2" spans="6:8" ht="15.75" customHeight="1">
      <c r="F2" s="43" t="s">
        <v>11</v>
      </c>
      <c r="G2" s="43"/>
      <c r="H2" s="43"/>
    </row>
    <row r="3" spans="6:8" ht="15.75" customHeight="1">
      <c r="F3" s="43" t="s">
        <v>27</v>
      </c>
      <c r="G3" s="43"/>
      <c r="H3" s="43"/>
    </row>
    <row r="4" spans="6:8" ht="15.75" customHeight="1">
      <c r="F4" s="2"/>
      <c r="G4" s="2"/>
      <c r="H4" s="2"/>
    </row>
    <row r="5" spans="2:8" ht="15.75" customHeight="1">
      <c r="B5" s="38" t="s">
        <v>3</v>
      </c>
      <c r="C5" s="38"/>
      <c r="D5" s="38"/>
      <c r="E5" s="38"/>
      <c r="F5" s="38"/>
      <c r="G5" s="38"/>
      <c r="H5" s="38"/>
    </row>
    <row r="6" spans="1:8" ht="20.25" customHeight="1">
      <c r="A6" s="42" t="s">
        <v>19</v>
      </c>
      <c r="B6" s="42"/>
      <c r="C6" s="42"/>
      <c r="D6" s="42"/>
      <c r="E6" s="42"/>
      <c r="F6" s="42"/>
      <c r="G6" s="42"/>
      <c r="H6" s="42"/>
    </row>
    <row r="7" spans="4:6" ht="15.75" customHeight="1">
      <c r="D7" s="38"/>
      <c r="E7" s="38"/>
      <c r="F7" s="38"/>
    </row>
    <row r="8" spans="1:8" ht="15.75" customHeight="1">
      <c r="A8" s="40" t="s">
        <v>4</v>
      </c>
      <c r="B8" s="40" t="s">
        <v>0</v>
      </c>
      <c r="C8" s="40" t="s">
        <v>1</v>
      </c>
      <c r="D8" s="40" t="s">
        <v>2</v>
      </c>
      <c r="E8" s="40"/>
      <c r="F8" s="40"/>
      <c r="G8" s="40" t="s">
        <v>7</v>
      </c>
      <c r="H8" s="40"/>
    </row>
    <row r="9" spans="1:8" ht="15.75" customHeight="1">
      <c r="A9" s="41"/>
      <c r="B9" s="40"/>
      <c r="C9" s="40"/>
      <c r="D9" s="40"/>
      <c r="E9" s="40"/>
      <c r="F9" s="40"/>
      <c r="G9" s="40"/>
      <c r="H9" s="40"/>
    </row>
    <row r="10" spans="1:8" ht="15.75" customHeight="1">
      <c r="A10" s="41"/>
      <c r="B10" s="40"/>
      <c r="C10" s="40"/>
      <c r="D10" s="40"/>
      <c r="E10" s="40"/>
      <c r="F10" s="40"/>
      <c r="G10" s="40" t="s">
        <v>5</v>
      </c>
      <c r="H10" s="40" t="s">
        <v>6</v>
      </c>
    </row>
    <row r="11" spans="1:8" ht="15.75" customHeight="1">
      <c r="A11" s="41"/>
      <c r="B11" s="40"/>
      <c r="C11" s="40"/>
      <c r="D11" s="40"/>
      <c r="E11" s="40"/>
      <c r="F11" s="40"/>
      <c r="G11" s="40"/>
      <c r="H11" s="40"/>
    </row>
    <row r="12" spans="1:8" s="14" customFormat="1" ht="16.5" customHeight="1">
      <c r="A12" s="12" t="s">
        <v>9</v>
      </c>
      <c r="B12" s="12">
        <v>600</v>
      </c>
      <c r="C12" s="12"/>
      <c r="D12" s="25" t="s">
        <v>17</v>
      </c>
      <c r="E12" s="26"/>
      <c r="F12" s="27"/>
      <c r="G12" s="13"/>
      <c r="H12" s="19">
        <f>SUM(H13)</f>
        <v>23161.75</v>
      </c>
    </row>
    <row r="13" spans="1:8" s="17" customFormat="1" ht="16.5" customHeight="1">
      <c r="A13" s="15"/>
      <c r="B13" s="15"/>
      <c r="C13" s="15">
        <v>60016</v>
      </c>
      <c r="D13" s="28" t="s">
        <v>18</v>
      </c>
      <c r="E13" s="29"/>
      <c r="F13" s="30"/>
      <c r="G13" s="16"/>
      <c r="H13" s="20">
        <f>SUM(H14)</f>
        <v>23161.75</v>
      </c>
    </row>
    <row r="14" spans="1:8" s="11" customFormat="1" ht="16.5" customHeight="1">
      <c r="A14" s="9"/>
      <c r="B14" s="9"/>
      <c r="C14" s="9"/>
      <c r="D14" s="22" t="s">
        <v>10</v>
      </c>
      <c r="E14" s="23"/>
      <c r="F14" s="24"/>
      <c r="G14" s="10"/>
      <c r="H14" s="18">
        <f>SUM(H15)</f>
        <v>23161.75</v>
      </c>
    </row>
    <row r="15" spans="1:8" s="11" customFormat="1" ht="32.25" customHeight="1">
      <c r="A15" s="9"/>
      <c r="B15" s="9"/>
      <c r="C15" s="9"/>
      <c r="D15" s="22" t="s">
        <v>13</v>
      </c>
      <c r="E15" s="23"/>
      <c r="F15" s="24"/>
      <c r="G15" s="10"/>
      <c r="H15" s="18">
        <f>SUM(H16)</f>
        <v>23161.75</v>
      </c>
    </row>
    <row r="16" spans="1:8" s="11" customFormat="1" ht="41.25" customHeight="1">
      <c r="A16" s="9"/>
      <c r="B16" s="9"/>
      <c r="C16" s="9"/>
      <c r="D16" s="22" t="s">
        <v>20</v>
      </c>
      <c r="E16" s="23"/>
      <c r="F16" s="24"/>
      <c r="G16" s="10"/>
      <c r="H16" s="18">
        <f>SUM(H17)</f>
        <v>23161.75</v>
      </c>
    </row>
    <row r="17" spans="1:11" s="11" customFormat="1" ht="16.5" customHeight="1">
      <c r="A17" s="9"/>
      <c r="B17" s="9"/>
      <c r="C17" s="9"/>
      <c r="D17" s="22" t="s">
        <v>23</v>
      </c>
      <c r="E17" s="23"/>
      <c r="F17" s="24"/>
      <c r="G17" s="10"/>
      <c r="H17" s="18">
        <v>23161.75</v>
      </c>
      <c r="I17" s="44"/>
      <c r="J17" s="44"/>
      <c r="K17" s="44"/>
    </row>
    <row r="18" spans="1:8" s="11" customFormat="1" ht="16.5" customHeight="1">
      <c r="A18" s="9"/>
      <c r="B18" s="9"/>
      <c r="C18" s="9"/>
      <c r="D18" s="32"/>
      <c r="E18" s="33"/>
      <c r="F18" s="34"/>
      <c r="G18" s="10"/>
      <c r="H18" s="18"/>
    </row>
    <row r="19" spans="1:8" s="11" customFormat="1" ht="16.5" customHeight="1">
      <c r="A19" s="12"/>
      <c r="B19" s="12">
        <v>630</v>
      </c>
      <c r="C19" s="12"/>
      <c r="D19" s="25" t="s">
        <v>12</v>
      </c>
      <c r="E19" s="26"/>
      <c r="F19" s="27"/>
      <c r="G19" s="19"/>
      <c r="H19" s="19">
        <f>SUM(H20)</f>
        <v>3000</v>
      </c>
    </row>
    <row r="20" spans="1:8" s="11" customFormat="1" ht="29.25" customHeight="1">
      <c r="A20" s="15"/>
      <c r="B20" s="15"/>
      <c r="C20" s="15">
        <v>63003</v>
      </c>
      <c r="D20" s="28" t="s">
        <v>22</v>
      </c>
      <c r="E20" s="29"/>
      <c r="F20" s="30"/>
      <c r="G20" s="20"/>
      <c r="H20" s="20">
        <f>SUM(H21)</f>
        <v>3000</v>
      </c>
    </row>
    <row r="21" spans="1:8" s="11" customFormat="1" ht="16.5" customHeight="1">
      <c r="A21" s="9"/>
      <c r="B21" s="9"/>
      <c r="C21" s="9"/>
      <c r="D21" s="22" t="s">
        <v>10</v>
      </c>
      <c r="E21" s="23"/>
      <c r="F21" s="24"/>
      <c r="G21" s="10"/>
      <c r="H21" s="18">
        <f>SUM(H22)</f>
        <v>3000</v>
      </c>
    </row>
    <row r="22" spans="1:8" s="11" customFormat="1" ht="31.5" customHeight="1">
      <c r="A22" s="9"/>
      <c r="B22" s="9"/>
      <c r="C22" s="9"/>
      <c r="D22" s="31" t="s">
        <v>13</v>
      </c>
      <c r="E22" s="23"/>
      <c r="F22" s="24"/>
      <c r="G22" s="10"/>
      <c r="H22" s="18">
        <f>SUM(H23)</f>
        <v>3000</v>
      </c>
    </row>
    <row r="23" spans="1:8" s="11" customFormat="1" ht="31.5" customHeight="1">
      <c r="A23" s="9"/>
      <c r="B23" s="9"/>
      <c r="C23" s="9"/>
      <c r="D23" s="31" t="s">
        <v>14</v>
      </c>
      <c r="E23" s="23"/>
      <c r="F23" s="24"/>
      <c r="G23" s="10"/>
      <c r="H23" s="18">
        <v>3000</v>
      </c>
    </row>
    <row r="24" spans="1:8" s="11" customFormat="1" ht="16.5" customHeight="1">
      <c r="A24" s="9"/>
      <c r="B24" s="9"/>
      <c r="C24" s="9"/>
      <c r="D24" s="35"/>
      <c r="E24" s="36"/>
      <c r="F24" s="37"/>
      <c r="G24" s="10"/>
      <c r="H24" s="18"/>
    </row>
    <row r="25" spans="1:8" s="14" customFormat="1" ht="34.5" customHeight="1">
      <c r="A25" s="12"/>
      <c r="B25" s="12">
        <v>900</v>
      </c>
      <c r="C25" s="12"/>
      <c r="D25" s="25" t="s">
        <v>21</v>
      </c>
      <c r="E25" s="26"/>
      <c r="F25" s="27"/>
      <c r="G25" s="19">
        <f>SUM(G26)</f>
        <v>26161.75</v>
      </c>
      <c r="H25" s="19"/>
    </row>
    <row r="26" spans="1:8" s="11" customFormat="1" ht="16.5" customHeight="1">
      <c r="A26" s="9"/>
      <c r="B26" s="9"/>
      <c r="C26" s="9">
        <v>90015</v>
      </c>
      <c r="D26" s="31" t="s">
        <v>24</v>
      </c>
      <c r="E26" s="23"/>
      <c r="F26" s="24"/>
      <c r="G26" s="18">
        <f>SUM(G27)</f>
        <v>26161.75</v>
      </c>
      <c r="H26" s="18"/>
    </row>
    <row r="27" spans="1:8" s="11" customFormat="1" ht="16.5" customHeight="1">
      <c r="A27" s="9"/>
      <c r="B27" s="9"/>
      <c r="C27" s="9"/>
      <c r="D27" s="22" t="s">
        <v>15</v>
      </c>
      <c r="E27" s="23"/>
      <c r="F27" s="24"/>
      <c r="G27" s="18">
        <f>SUM(G28)</f>
        <v>26161.75</v>
      </c>
      <c r="H27" s="18"/>
    </row>
    <row r="28" spans="1:8" s="11" customFormat="1" ht="34.5" customHeight="1">
      <c r="A28" s="9"/>
      <c r="B28" s="9"/>
      <c r="C28" s="9"/>
      <c r="D28" s="22" t="s">
        <v>16</v>
      </c>
      <c r="E28" s="23"/>
      <c r="F28" s="24"/>
      <c r="G28" s="18">
        <f>SUM(G29:G30)</f>
        <v>26161.75</v>
      </c>
      <c r="H28" s="18"/>
    </row>
    <row r="29" spans="1:8" s="11" customFormat="1" ht="78" customHeight="1">
      <c r="A29" s="9"/>
      <c r="B29" s="9"/>
      <c r="C29" s="9"/>
      <c r="D29" s="31" t="s">
        <v>25</v>
      </c>
      <c r="E29" s="23"/>
      <c r="F29" s="24"/>
      <c r="G29" s="18">
        <v>9161.75</v>
      </c>
      <c r="H29" s="18"/>
    </row>
    <row r="30" spans="1:8" s="11" customFormat="1" ht="61.5" customHeight="1">
      <c r="A30" s="9"/>
      <c r="B30" s="9"/>
      <c r="C30" s="9"/>
      <c r="D30" s="31" t="s">
        <v>26</v>
      </c>
      <c r="E30" s="23"/>
      <c r="F30" s="24"/>
      <c r="G30" s="18">
        <v>17000</v>
      </c>
      <c r="H30" s="18"/>
    </row>
    <row r="31" spans="1:8" s="11" customFormat="1" ht="16.5" customHeight="1">
      <c r="A31" s="9"/>
      <c r="B31" s="9"/>
      <c r="C31" s="9"/>
      <c r="D31" s="35"/>
      <c r="E31" s="36"/>
      <c r="F31" s="37"/>
      <c r="G31" s="18"/>
      <c r="H31" s="18"/>
    </row>
    <row r="32" spans="1:8" s="14" customFormat="1" ht="16.5" customHeight="1">
      <c r="A32" s="12" t="s">
        <v>28</v>
      </c>
      <c r="B32" s="12">
        <v>600</v>
      </c>
      <c r="C32" s="12"/>
      <c r="D32" s="25" t="s">
        <v>17</v>
      </c>
      <c r="E32" s="26"/>
      <c r="F32" s="27"/>
      <c r="G32" s="19"/>
      <c r="H32" s="19">
        <f>SUM(H33)</f>
        <v>9500</v>
      </c>
    </row>
    <row r="33" spans="1:8" s="17" customFormat="1" ht="16.5" customHeight="1">
      <c r="A33" s="15"/>
      <c r="B33" s="15"/>
      <c r="C33" s="15">
        <v>60004</v>
      </c>
      <c r="D33" s="28" t="s">
        <v>29</v>
      </c>
      <c r="E33" s="29"/>
      <c r="F33" s="30"/>
      <c r="G33" s="20"/>
      <c r="H33" s="20">
        <f>SUM(H34)</f>
        <v>9500</v>
      </c>
    </row>
    <row r="34" spans="1:8" s="11" customFormat="1" ht="16.5" customHeight="1">
      <c r="A34" s="9"/>
      <c r="B34" s="9"/>
      <c r="C34" s="9"/>
      <c r="D34" s="22" t="s">
        <v>10</v>
      </c>
      <c r="E34" s="23"/>
      <c r="F34" s="24"/>
      <c r="G34" s="18"/>
      <c r="H34" s="18">
        <f>SUM(H35)</f>
        <v>9500</v>
      </c>
    </row>
    <row r="35" spans="1:8" s="11" customFormat="1" ht="16.5" customHeight="1">
      <c r="A35" s="9"/>
      <c r="B35" s="9"/>
      <c r="C35" s="9"/>
      <c r="D35" s="22" t="s">
        <v>30</v>
      </c>
      <c r="E35" s="23"/>
      <c r="F35" s="24"/>
      <c r="G35" s="18"/>
      <c r="H35" s="18">
        <f>SUM(H36)</f>
        <v>9500</v>
      </c>
    </row>
    <row r="36" spans="1:8" s="11" customFormat="1" ht="33" customHeight="1">
      <c r="A36" s="9"/>
      <c r="B36" s="9"/>
      <c r="C36" s="9"/>
      <c r="D36" s="22" t="s">
        <v>31</v>
      </c>
      <c r="E36" s="23"/>
      <c r="F36" s="24"/>
      <c r="G36" s="18"/>
      <c r="H36" s="18">
        <v>9500</v>
      </c>
    </row>
    <row r="37" spans="1:8" s="11" customFormat="1" ht="16.5" customHeight="1">
      <c r="A37" s="9"/>
      <c r="B37" s="9"/>
      <c r="C37" s="9"/>
      <c r="D37" s="22"/>
      <c r="E37" s="23"/>
      <c r="F37" s="24"/>
      <c r="G37" s="18"/>
      <c r="H37" s="18"/>
    </row>
    <row r="38" spans="1:8" s="14" customFormat="1" ht="16.5" customHeight="1">
      <c r="A38" s="12"/>
      <c r="B38" s="12">
        <v>750</v>
      </c>
      <c r="C38" s="12"/>
      <c r="D38" s="25" t="s">
        <v>32</v>
      </c>
      <c r="E38" s="26"/>
      <c r="F38" s="27"/>
      <c r="G38" s="19">
        <f>SUM(G39)</f>
        <v>65638.47</v>
      </c>
      <c r="H38" s="19"/>
    </row>
    <row r="39" spans="1:8" s="17" customFormat="1" ht="33.75" customHeight="1">
      <c r="A39" s="15"/>
      <c r="B39" s="15"/>
      <c r="C39" s="15">
        <v>75023</v>
      </c>
      <c r="D39" s="28" t="s">
        <v>33</v>
      </c>
      <c r="E39" s="29"/>
      <c r="F39" s="30"/>
      <c r="G39" s="20">
        <f>SUM(G40)</f>
        <v>65638.47</v>
      </c>
      <c r="H39" s="20"/>
    </row>
    <row r="40" spans="1:8" s="11" customFormat="1" ht="16.5" customHeight="1">
      <c r="A40" s="9"/>
      <c r="B40" s="9"/>
      <c r="C40" s="9"/>
      <c r="D40" s="22" t="s">
        <v>10</v>
      </c>
      <c r="E40" s="23"/>
      <c r="F40" s="24"/>
      <c r="G40" s="18">
        <f>SUM(G41)</f>
        <v>65638.47</v>
      </c>
      <c r="H40" s="18"/>
    </row>
    <row r="41" spans="1:8" s="11" customFormat="1" ht="33" customHeight="1">
      <c r="A41" s="9"/>
      <c r="B41" s="9"/>
      <c r="C41" s="9"/>
      <c r="D41" s="22" t="s">
        <v>13</v>
      </c>
      <c r="E41" s="23"/>
      <c r="F41" s="24"/>
      <c r="G41" s="18">
        <f>SUM(G42)</f>
        <v>65638.47</v>
      </c>
      <c r="H41" s="18"/>
    </row>
    <row r="42" spans="1:8" s="11" customFormat="1" ht="34.5" customHeight="1">
      <c r="A42" s="9"/>
      <c r="B42" s="9"/>
      <c r="C42" s="9"/>
      <c r="D42" s="22" t="s">
        <v>34</v>
      </c>
      <c r="E42" s="23"/>
      <c r="F42" s="24"/>
      <c r="G42" s="18">
        <f>SUM(G43)</f>
        <v>65638.47</v>
      </c>
      <c r="H42" s="18"/>
    </row>
    <row r="43" spans="1:8" s="11" customFormat="1" ht="31.5" customHeight="1">
      <c r="A43" s="9"/>
      <c r="B43" s="9"/>
      <c r="C43" s="9"/>
      <c r="D43" s="22" t="s">
        <v>35</v>
      </c>
      <c r="E43" s="23"/>
      <c r="F43" s="24"/>
      <c r="G43" s="18">
        <v>65638.47</v>
      </c>
      <c r="H43" s="18"/>
    </row>
    <row r="44" spans="1:8" s="11" customFormat="1" ht="16.5" customHeight="1">
      <c r="A44" s="9"/>
      <c r="B44" s="9"/>
      <c r="C44" s="9"/>
      <c r="D44" s="22"/>
      <c r="E44" s="23"/>
      <c r="F44" s="24"/>
      <c r="G44" s="18"/>
      <c r="H44" s="18"/>
    </row>
    <row r="45" spans="1:8" s="14" customFormat="1" ht="16.5" customHeight="1">
      <c r="A45" s="12"/>
      <c r="B45" s="12">
        <v>852</v>
      </c>
      <c r="C45" s="12"/>
      <c r="D45" s="25" t="s">
        <v>36</v>
      </c>
      <c r="E45" s="26"/>
      <c r="F45" s="27"/>
      <c r="G45" s="19">
        <f>SUM(G46)</f>
        <v>2000</v>
      </c>
      <c r="H45" s="19">
        <f>SUM(H46)</f>
        <v>58138.47</v>
      </c>
    </row>
    <row r="46" spans="1:8" s="17" customFormat="1" ht="16.5" customHeight="1">
      <c r="A46" s="15"/>
      <c r="B46" s="15"/>
      <c r="C46" s="15">
        <v>85215</v>
      </c>
      <c r="D46" s="28" t="s">
        <v>37</v>
      </c>
      <c r="E46" s="29"/>
      <c r="F46" s="30"/>
      <c r="G46" s="20">
        <f>SUM(G47)</f>
        <v>2000</v>
      </c>
      <c r="H46" s="20">
        <f>SUM(H47)</f>
        <v>58138.47</v>
      </c>
    </row>
    <row r="47" spans="1:8" s="11" customFormat="1" ht="16.5" customHeight="1">
      <c r="A47" s="9"/>
      <c r="B47" s="9"/>
      <c r="C47" s="9"/>
      <c r="D47" s="22" t="s">
        <v>10</v>
      </c>
      <c r="E47" s="23"/>
      <c r="F47" s="24"/>
      <c r="G47" s="18">
        <f>SUM(G48,G50)</f>
        <v>2000</v>
      </c>
      <c r="H47" s="18">
        <f>SUM(H48,H50)</f>
        <v>58138.47</v>
      </c>
    </row>
    <row r="48" spans="1:8" s="11" customFormat="1" ht="33" customHeight="1">
      <c r="A48" s="9"/>
      <c r="B48" s="9"/>
      <c r="C48" s="9"/>
      <c r="D48" s="22" t="s">
        <v>13</v>
      </c>
      <c r="E48" s="23"/>
      <c r="F48" s="24"/>
      <c r="G48" s="18">
        <f>SUM(G49)</f>
        <v>2000</v>
      </c>
      <c r="H48" s="18"/>
    </row>
    <row r="49" spans="1:8" s="11" customFormat="1" ht="32.25" customHeight="1">
      <c r="A49" s="9"/>
      <c r="B49" s="9"/>
      <c r="C49" s="9"/>
      <c r="D49" s="22" t="s">
        <v>38</v>
      </c>
      <c r="E49" s="23"/>
      <c r="F49" s="24"/>
      <c r="G49" s="18">
        <v>2000</v>
      </c>
      <c r="H49" s="18"/>
    </row>
    <row r="50" spans="1:8" s="11" customFormat="1" ht="32.25" customHeight="1">
      <c r="A50" s="9"/>
      <c r="B50" s="9"/>
      <c r="C50" s="9"/>
      <c r="D50" s="22" t="s">
        <v>39</v>
      </c>
      <c r="E50" s="23"/>
      <c r="F50" s="24"/>
      <c r="G50" s="18"/>
      <c r="H50" s="18">
        <f>SUM(H51)</f>
        <v>58138.47</v>
      </c>
    </row>
    <row r="51" spans="1:8" s="11" customFormat="1" ht="16.5" customHeight="1">
      <c r="A51" s="9"/>
      <c r="B51" s="9"/>
      <c r="C51" s="9"/>
      <c r="D51" s="22" t="s">
        <v>40</v>
      </c>
      <c r="E51" s="23"/>
      <c r="F51" s="24"/>
      <c r="G51" s="18"/>
      <c r="H51" s="18">
        <v>58138.47</v>
      </c>
    </row>
    <row r="52" spans="1:8" s="11" customFormat="1" ht="16.5" customHeight="1">
      <c r="A52" s="9"/>
      <c r="B52" s="9"/>
      <c r="C52" s="9"/>
      <c r="D52" s="22"/>
      <c r="E52" s="23"/>
      <c r="F52" s="24"/>
      <c r="G52" s="18"/>
      <c r="H52" s="18"/>
    </row>
    <row r="53" spans="1:8" s="14" customFormat="1" ht="16.5" customHeight="1">
      <c r="A53" s="12" t="s">
        <v>41</v>
      </c>
      <c r="B53" s="12">
        <v>750</v>
      </c>
      <c r="C53" s="12"/>
      <c r="D53" s="25" t="s">
        <v>32</v>
      </c>
      <c r="E53" s="26"/>
      <c r="F53" s="27"/>
      <c r="G53" s="19"/>
      <c r="H53" s="19">
        <f>SUM(H54)</f>
        <v>800</v>
      </c>
    </row>
    <row r="54" spans="1:8" s="17" customFormat="1" ht="32.25" customHeight="1">
      <c r="A54" s="15"/>
      <c r="B54" s="15"/>
      <c r="C54" s="15">
        <v>75075</v>
      </c>
      <c r="D54" s="28" t="s">
        <v>55</v>
      </c>
      <c r="E54" s="29"/>
      <c r="F54" s="30"/>
      <c r="G54" s="20"/>
      <c r="H54" s="20">
        <f>SUM(H55)</f>
        <v>800</v>
      </c>
    </row>
    <row r="55" spans="1:8" s="11" customFormat="1" ht="16.5" customHeight="1">
      <c r="A55" s="9"/>
      <c r="B55" s="9"/>
      <c r="C55" s="9"/>
      <c r="D55" s="22" t="s">
        <v>10</v>
      </c>
      <c r="E55" s="23"/>
      <c r="F55" s="24"/>
      <c r="G55" s="18"/>
      <c r="H55" s="18">
        <f>SUM(H56)</f>
        <v>800</v>
      </c>
    </row>
    <row r="56" spans="1:8" s="11" customFormat="1" ht="31.5" customHeight="1">
      <c r="A56" s="9"/>
      <c r="B56" s="9"/>
      <c r="C56" s="9"/>
      <c r="D56" s="22" t="s">
        <v>13</v>
      </c>
      <c r="E56" s="23"/>
      <c r="F56" s="24"/>
      <c r="G56" s="18"/>
      <c r="H56" s="18">
        <f>SUM(H57)</f>
        <v>800</v>
      </c>
    </row>
    <row r="57" spans="1:8" s="11" customFormat="1" ht="34.5" customHeight="1">
      <c r="A57" s="9"/>
      <c r="B57" s="9"/>
      <c r="C57" s="9"/>
      <c r="D57" s="22" t="s">
        <v>34</v>
      </c>
      <c r="E57" s="23"/>
      <c r="F57" s="24"/>
      <c r="G57" s="18"/>
      <c r="H57" s="18">
        <f>SUM(H58)</f>
        <v>800</v>
      </c>
    </row>
    <row r="58" spans="1:8" s="11" customFormat="1" ht="16.5" customHeight="1">
      <c r="A58" s="9"/>
      <c r="B58" s="9"/>
      <c r="C58" s="9"/>
      <c r="D58" s="22" t="s">
        <v>42</v>
      </c>
      <c r="E58" s="23"/>
      <c r="F58" s="24"/>
      <c r="G58" s="18"/>
      <c r="H58" s="18">
        <v>800</v>
      </c>
    </row>
    <row r="59" spans="1:8" s="11" customFormat="1" ht="16.5" customHeight="1">
      <c r="A59" s="9"/>
      <c r="B59" s="9"/>
      <c r="C59" s="9"/>
      <c r="D59" s="22"/>
      <c r="E59" s="23"/>
      <c r="F59" s="24"/>
      <c r="G59" s="18"/>
      <c r="H59" s="18"/>
    </row>
    <row r="60" spans="1:8" s="14" customFormat="1" ht="16.5" customHeight="1">
      <c r="A60" s="12"/>
      <c r="B60" s="12">
        <v>801</v>
      </c>
      <c r="C60" s="12"/>
      <c r="D60" s="25" t="s">
        <v>43</v>
      </c>
      <c r="E60" s="26"/>
      <c r="F60" s="27"/>
      <c r="G60" s="19">
        <f>SUM(G61)</f>
        <v>800</v>
      </c>
      <c r="H60" s="19"/>
    </row>
    <row r="61" spans="1:8" s="17" customFormat="1" ht="16.5" customHeight="1">
      <c r="A61" s="15"/>
      <c r="B61" s="15"/>
      <c r="C61" s="15">
        <v>80113</v>
      </c>
      <c r="D61" s="28" t="s">
        <v>44</v>
      </c>
      <c r="E61" s="29"/>
      <c r="F61" s="30"/>
      <c r="G61" s="20">
        <f>SUM(G62)</f>
        <v>800</v>
      </c>
      <c r="H61" s="20"/>
    </row>
    <row r="62" spans="1:8" s="11" customFormat="1" ht="16.5" customHeight="1">
      <c r="A62" s="9"/>
      <c r="B62" s="9"/>
      <c r="C62" s="9"/>
      <c r="D62" s="22" t="s">
        <v>10</v>
      </c>
      <c r="E62" s="23"/>
      <c r="F62" s="24"/>
      <c r="G62" s="18">
        <f>SUM(G63)</f>
        <v>800</v>
      </c>
      <c r="H62" s="18"/>
    </row>
    <row r="63" spans="1:8" s="11" customFormat="1" ht="32.25" customHeight="1">
      <c r="A63" s="9"/>
      <c r="B63" s="9"/>
      <c r="C63" s="9"/>
      <c r="D63" s="22" t="s">
        <v>13</v>
      </c>
      <c r="E63" s="23"/>
      <c r="F63" s="24"/>
      <c r="G63" s="18">
        <f>SUM(G64)</f>
        <v>800</v>
      </c>
      <c r="H63" s="18"/>
    </row>
    <row r="64" spans="1:8" s="11" customFormat="1" ht="33" customHeight="1">
      <c r="A64" s="9"/>
      <c r="B64" s="9"/>
      <c r="C64" s="9"/>
      <c r="D64" s="22" t="s">
        <v>14</v>
      </c>
      <c r="E64" s="23"/>
      <c r="F64" s="24"/>
      <c r="G64" s="18">
        <v>800</v>
      </c>
      <c r="H64" s="18"/>
    </row>
    <row r="65" spans="1:8" s="11" customFormat="1" ht="16.5" customHeight="1">
      <c r="A65" s="9"/>
      <c r="B65" s="9"/>
      <c r="C65" s="9"/>
      <c r="D65" s="22"/>
      <c r="E65" s="23"/>
      <c r="F65" s="24"/>
      <c r="G65" s="18"/>
      <c r="H65" s="18"/>
    </row>
    <row r="66" spans="1:8" s="14" customFormat="1" ht="16.5" customHeight="1">
      <c r="A66" s="12" t="s">
        <v>45</v>
      </c>
      <c r="B66" s="12">
        <v>801</v>
      </c>
      <c r="C66" s="12"/>
      <c r="D66" s="25" t="s">
        <v>43</v>
      </c>
      <c r="E66" s="45"/>
      <c r="F66" s="46"/>
      <c r="G66" s="19">
        <f>SUM(G67,G73,G79)</f>
        <v>3030</v>
      </c>
      <c r="H66" s="19">
        <f>SUM(H67,H73,H79,)</f>
        <v>3352</v>
      </c>
    </row>
    <row r="67" spans="1:8" s="17" customFormat="1" ht="16.5" customHeight="1">
      <c r="A67" s="15"/>
      <c r="B67" s="15"/>
      <c r="C67" s="15">
        <v>80101</v>
      </c>
      <c r="D67" s="28" t="s">
        <v>46</v>
      </c>
      <c r="E67" s="29"/>
      <c r="F67" s="30"/>
      <c r="G67" s="20">
        <f aca="true" t="shared" si="0" ref="G67:H69">SUM(G68)</f>
        <v>400</v>
      </c>
      <c r="H67" s="20">
        <f t="shared" si="0"/>
        <v>42</v>
      </c>
    </row>
    <row r="68" spans="1:8" s="11" customFormat="1" ht="16.5" customHeight="1">
      <c r="A68" s="9"/>
      <c r="B68" s="9"/>
      <c r="C68" s="9"/>
      <c r="D68" s="22" t="s">
        <v>10</v>
      </c>
      <c r="E68" s="23"/>
      <c r="F68" s="24"/>
      <c r="G68" s="18">
        <f t="shared" si="0"/>
        <v>400</v>
      </c>
      <c r="H68" s="18">
        <f t="shared" si="0"/>
        <v>42</v>
      </c>
    </row>
    <row r="69" spans="1:8" s="11" customFormat="1" ht="31.5" customHeight="1">
      <c r="A69" s="9"/>
      <c r="B69" s="9"/>
      <c r="C69" s="9"/>
      <c r="D69" s="22" t="s">
        <v>13</v>
      </c>
      <c r="E69" s="23"/>
      <c r="F69" s="24"/>
      <c r="G69" s="18">
        <f t="shared" si="0"/>
        <v>400</v>
      </c>
      <c r="H69" s="18">
        <f t="shared" si="0"/>
        <v>42</v>
      </c>
    </row>
    <row r="70" spans="1:8" s="11" customFormat="1" ht="30" customHeight="1">
      <c r="A70" s="9"/>
      <c r="B70" s="9"/>
      <c r="C70" s="9"/>
      <c r="D70" s="22" t="s">
        <v>38</v>
      </c>
      <c r="E70" s="23"/>
      <c r="F70" s="24"/>
      <c r="G70" s="18">
        <v>400</v>
      </c>
      <c r="H70" s="18">
        <v>42</v>
      </c>
    </row>
    <row r="71" spans="1:8" s="11" customFormat="1" ht="44.25" customHeight="1">
      <c r="A71" s="9"/>
      <c r="B71" s="9"/>
      <c r="C71" s="9"/>
      <c r="D71" s="47" t="s">
        <v>51</v>
      </c>
      <c r="E71" s="48"/>
      <c r="F71" s="49"/>
      <c r="G71" s="18"/>
      <c r="H71" s="18"/>
    </row>
    <row r="72" spans="1:8" s="11" customFormat="1" ht="16.5" customHeight="1">
      <c r="A72" s="9"/>
      <c r="B72" s="9"/>
      <c r="C72" s="9"/>
      <c r="D72" s="22"/>
      <c r="E72" s="23"/>
      <c r="F72" s="24"/>
      <c r="G72" s="18"/>
      <c r="H72" s="18"/>
    </row>
    <row r="73" spans="1:8" s="11" customFormat="1" ht="16.5" customHeight="1">
      <c r="A73" s="15"/>
      <c r="B73" s="15"/>
      <c r="C73" s="15">
        <v>80104</v>
      </c>
      <c r="D73" s="28" t="s">
        <v>47</v>
      </c>
      <c r="E73" s="29"/>
      <c r="F73" s="30"/>
      <c r="G73" s="20"/>
      <c r="H73" s="20">
        <f>SUM(H74)</f>
        <v>3310</v>
      </c>
    </row>
    <row r="74" spans="1:8" s="11" customFormat="1" ht="16.5" customHeight="1">
      <c r="A74" s="9"/>
      <c r="B74" s="9"/>
      <c r="C74" s="9"/>
      <c r="D74" s="22" t="s">
        <v>10</v>
      </c>
      <c r="E74" s="23"/>
      <c r="F74" s="24"/>
      <c r="G74" s="18"/>
      <c r="H74" s="18">
        <f>SUM(H75)</f>
        <v>3310</v>
      </c>
    </row>
    <row r="75" spans="1:8" s="11" customFormat="1" ht="31.5" customHeight="1">
      <c r="A75" s="9"/>
      <c r="B75" s="9"/>
      <c r="C75" s="9"/>
      <c r="D75" s="22" t="s">
        <v>13</v>
      </c>
      <c r="E75" s="23"/>
      <c r="F75" s="24"/>
      <c r="G75" s="18"/>
      <c r="H75" s="18">
        <f>SUM(H76)</f>
        <v>3310</v>
      </c>
    </row>
    <row r="76" spans="1:8" s="11" customFormat="1" ht="33" customHeight="1">
      <c r="A76" s="9"/>
      <c r="B76" s="9"/>
      <c r="C76" s="9"/>
      <c r="D76" s="22" t="s">
        <v>38</v>
      </c>
      <c r="E76" s="23"/>
      <c r="F76" s="24"/>
      <c r="G76" s="18"/>
      <c r="H76" s="18">
        <v>3310</v>
      </c>
    </row>
    <row r="77" spans="1:8" s="11" customFormat="1" ht="63" customHeight="1">
      <c r="A77" s="9"/>
      <c r="B77" s="9"/>
      <c r="C77" s="9"/>
      <c r="D77" s="47" t="s">
        <v>52</v>
      </c>
      <c r="E77" s="48"/>
      <c r="F77" s="49"/>
      <c r="G77" s="18"/>
      <c r="H77" s="18"/>
    </row>
    <row r="78" spans="1:8" s="11" customFormat="1" ht="16.5" customHeight="1">
      <c r="A78" s="9"/>
      <c r="B78" s="9"/>
      <c r="C78" s="9"/>
      <c r="D78" s="22"/>
      <c r="E78" s="23"/>
      <c r="F78" s="24"/>
      <c r="G78" s="18"/>
      <c r="H78" s="18"/>
    </row>
    <row r="79" spans="1:8" s="11" customFormat="1" ht="16.5" customHeight="1">
      <c r="A79" s="15"/>
      <c r="B79" s="15"/>
      <c r="C79" s="15">
        <v>80110</v>
      </c>
      <c r="D79" s="28" t="s">
        <v>48</v>
      </c>
      <c r="E79" s="29"/>
      <c r="F79" s="30"/>
      <c r="G79" s="20">
        <f>SUM(G80)</f>
        <v>2630</v>
      </c>
      <c r="H79" s="20"/>
    </row>
    <row r="80" spans="1:8" s="11" customFormat="1" ht="16.5" customHeight="1">
      <c r="A80" s="9"/>
      <c r="B80" s="9"/>
      <c r="C80" s="9"/>
      <c r="D80" s="22" t="s">
        <v>10</v>
      </c>
      <c r="E80" s="23"/>
      <c r="F80" s="24"/>
      <c r="G80" s="18">
        <f>SUM(G81)</f>
        <v>2630</v>
      </c>
      <c r="H80" s="18"/>
    </row>
    <row r="81" spans="1:8" s="11" customFormat="1" ht="33" customHeight="1">
      <c r="A81" s="9"/>
      <c r="B81" s="9"/>
      <c r="C81" s="9"/>
      <c r="D81" s="22" t="s">
        <v>13</v>
      </c>
      <c r="E81" s="23"/>
      <c r="F81" s="24"/>
      <c r="G81" s="18">
        <f>SUM(G82)</f>
        <v>2630</v>
      </c>
      <c r="H81" s="18"/>
    </row>
    <row r="82" spans="1:8" s="11" customFormat="1" ht="32.25" customHeight="1">
      <c r="A82" s="9"/>
      <c r="B82" s="9"/>
      <c r="C82" s="9"/>
      <c r="D82" s="22" t="s">
        <v>38</v>
      </c>
      <c r="E82" s="23"/>
      <c r="F82" s="24"/>
      <c r="G82" s="18">
        <v>2630</v>
      </c>
      <c r="H82" s="18"/>
    </row>
    <row r="83" spans="1:8" s="11" customFormat="1" ht="33.75" customHeight="1">
      <c r="A83" s="9"/>
      <c r="B83" s="9"/>
      <c r="C83" s="9"/>
      <c r="D83" s="47" t="s">
        <v>53</v>
      </c>
      <c r="E83" s="48"/>
      <c r="F83" s="49"/>
      <c r="G83" s="18"/>
      <c r="H83" s="18"/>
    </row>
    <row r="84" spans="1:8" s="11" customFormat="1" ht="16.5" customHeight="1">
      <c r="A84" s="9"/>
      <c r="B84" s="9"/>
      <c r="C84" s="9"/>
      <c r="D84" s="22"/>
      <c r="E84" s="23"/>
      <c r="F84" s="24"/>
      <c r="G84" s="18"/>
      <c r="H84" s="18"/>
    </row>
    <row r="85" spans="1:8" s="14" customFormat="1" ht="16.5" customHeight="1">
      <c r="A85" s="12"/>
      <c r="B85" s="12">
        <v>854</v>
      </c>
      <c r="C85" s="12"/>
      <c r="D85" s="25" t="s">
        <v>49</v>
      </c>
      <c r="E85" s="26"/>
      <c r="F85" s="27"/>
      <c r="G85" s="19">
        <f>SUM(G86)</f>
        <v>322</v>
      </c>
      <c r="H85" s="19"/>
    </row>
    <row r="86" spans="1:8" s="11" customFormat="1" ht="16.5" customHeight="1">
      <c r="A86" s="15"/>
      <c r="B86" s="15"/>
      <c r="C86" s="15">
        <v>85401</v>
      </c>
      <c r="D86" s="28" t="s">
        <v>50</v>
      </c>
      <c r="E86" s="29"/>
      <c r="F86" s="30"/>
      <c r="G86" s="20">
        <f>SUM(G87)</f>
        <v>322</v>
      </c>
      <c r="H86" s="20"/>
    </row>
    <row r="87" spans="1:8" s="11" customFormat="1" ht="16.5" customHeight="1">
      <c r="A87" s="9"/>
      <c r="B87" s="9"/>
      <c r="C87" s="9"/>
      <c r="D87" s="22" t="s">
        <v>10</v>
      </c>
      <c r="E87" s="23"/>
      <c r="F87" s="24"/>
      <c r="G87" s="18">
        <f>SUM(G88)</f>
        <v>322</v>
      </c>
      <c r="H87" s="18"/>
    </row>
    <row r="88" spans="1:8" s="11" customFormat="1" ht="32.25" customHeight="1">
      <c r="A88" s="9"/>
      <c r="B88" s="9"/>
      <c r="C88" s="9"/>
      <c r="D88" s="22" t="s">
        <v>13</v>
      </c>
      <c r="E88" s="23"/>
      <c r="F88" s="24"/>
      <c r="G88" s="18">
        <f>SUM(G89)</f>
        <v>322</v>
      </c>
      <c r="H88" s="18"/>
    </row>
    <row r="89" spans="1:8" s="11" customFormat="1" ht="33" customHeight="1">
      <c r="A89" s="9"/>
      <c r="B89" s="9"/>
      <c r="C89" s="9"/>
      <c r="D89" s="22" t="s">
        <v>38</v>
      </c>
      <c r="E89" s="23"/>
      <c r="F89" s="24"/>
      <c r="G89" s="18">
        <v>322</v>
      </c>
      <c r="H89" s="18"/>
    </row>
    <row r="90" spans="1:8" s="11" customFormat="1" ht="32.25" customHeight="1">
      <c r="A90" s="9"/>
      <c r="B90" s="9"/>
      <c r="C90" s="9"/>
      <c r="D90" s="47" t="s">
        <v>54</v>
      </c>
      <c r="E90" s="48"/>
      <c r="F90" s="49"/>
      <c r="G90" s="18"/>
      <c r="H90" s="18"/>
    </row>
    <row r="91" spans="1:8" s="11" customFormat="1" ht="16.5" customHeight="1">
      <c r="A91" s="9"/>
      <c r="B91" s="9"/>
      <c r="C91" s="9"/>
      <c r="D91" s="22"/>
      <c r="E91" s="23"/>
      <c r="F91" s="24"/>
      <c r="G91" s="18"/>
      <c r="H91" s="18"/>
    </row>
    <row r="92" spans="1:8" ht="15.75" customHeight="1">
      <c r="A92" s="5"/>
      <c r="B92" s="5"/>
      <c r="C92" s="5"/>
      <c r="D92" s="6"/>
      <c r="E92" s="6"/>
      <c r="F92" s="6"/>
      <c r="G92" s="8"/>
      <c r="H92" s="21"/>
    </row>
    <row r="93" spans="1:8" s="3" customFormat="1" ht="15.75" customHeight="1">
      <c r="A93" s="4"/>
      <c r="B93" s="4"/>
      <c r="C93" s="4"/>
      <c r="D93" s="39" t="s">
        <v>8</v>
      </c>
      <c r="E93" s="39"/>
      <c r="F93" s="39"/>
      <c r="G93" s="7">
        <f>SUM(G12,G19,G25,G32,G38,G45,G53,G60,G66,G85)</f>
        <v>97952.22</v>
      </c>
      <c r="H93" s="7">
        <f>SUM(H12,H19,H25,H32,H38,H45,H53,H60,H66,H85)</f>
        <v>97952.22</v>
      </c>
    </row>
    <row r="94" spans="4:6" ht="12.75">
      <c r="D94" s="38"/>
      <c r="E94" s="38"/>
      <c r="F94" s="38"/>
    </row>
    <row r="95" spans="4:6" ht="12.75">
      <c r="D95" s="38"/>
      <c r="E95" s="38"/>
      <c r="F95" s="38"/>
    </row>
    <row r="96" spans="4:6" ht="12.75">
      <c r="D96" s="38"/>
      <c r="E96" s="38"/>
      <c r="F96" s="38"/>
    </row>
    <row r="97" spans="4:6" ht="12.75">
      <c r="D97" s="38"/>
      <c r="E97" s="38"/>
      <c r="F97" s="38"/>
    </row>
    <row r="98" spans="4:6" ht="12.75">
      <c r="D98" s="38"/>
      <c r="E98" s="38"/>
      <c r="F98" s="38"/>
    </row>
    <row r="99" spans="4:6" ht="12.75">
      <c r="D99" s="38"/>
      <c r="E99" s="38"/>
      <c r="F99" s="38"/>
    </row>
    <row r="100" spans="4:6" ht="12.75">
      <c r="D100" s="38"/>
      <c r="E100" s="38"/>
      <c r="F100" s="38"/>
    </row>
    <row r="101" spans="4:6" ht="12.75">
      <c r="D101" s="38"/>
      <c r="E101" s="38"/>
      <c r="F101" s="38"/>
    </row>
    <row r="102" spans="4:6" ht="12.75">
      <c r="D102" s="38"/>
      <c r="E102" s="38"/>
      <c r="F102" s="38"/>
    </row>
    <row r="103" spans="4:6" ht="12.75">
      <c r="D103" s="38"/>
      <c r="E103" s="38"/>
      <c r="F103" s="38"/>
    </row>
    <row r="104" spans="4:6" ht="12.75">
      <c r="D104" s="38"/>
      <c r="E104" s="38"/>
      <c r="F104" s="38"/>
    </row>
    <row r="105" spans="4:6" ht="12.75">
      <c r="D105" s="38"/>
      <c r="E105" s="38"/>
      <c r="F105" s="38"/>
    </row>
    <row r="106" spans="4:6" ht="12.75">
      <c r="D106" s="38"/>
      <c r="E106" s="38"/>
      <c r="F106" s="38"/>
    </row>
    <row r="107" spans="4:6" ht="12.75">
      <c r="D107" s="38"/>
      <c r="E107" s="38"/>
      <c r="F107" s="38"/>
    </row>
    <row r="108" spans="4:6" ht="12.75">
      <c r="D108" s="38"/>
      <c r="E108" s="38"/>
      <c r="F108" s="38"/>
    </row>
    <row r="109" spans="4:6" ht="12.75">
      <c r="D109" s="38"/>
      <c r="E109" s="38"/>
      <c r="F109" s="38"/>
    </row>
    <row r="110" spans="4:6" ht="12.75">
      <c r="D110" s="38"/>
      <c r="E110" s="38"/>
      <c r="F110" s="38"/>
    </row>
    <row r="111" spans="4:6" ht="12.75">
      <c r="D111" s="38"/>
      <c r="E111" s="38"/>
      <c r="F111" s="38"/>
    </row>
    <row r="112" spans="4:6" ht="12.75">
      <c r="D112" s="38"/>
      <c r="E112" s="38"/>
      <c r="F112" s="38"/>
    </row>
    <row r="113" spans="4:6" ht="12.75">
      <c r="D113" s="38"/>
      <c r="E113" s="38"/>
      <c r="F113" s="38"/>
    </row>
    <row r="114" spans="4:6" ht="12.75">
      <c r="D114" s="38"/>
      <c r="E114" s="38"/>
      <c r="F114" s="38"/>
    </row>
    <row r="115" spans="4:6" ht="12.75">
      <c r="D115" s="38"/>
      <c r="E115" s="38"/>
      <c r="F115" s="38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</sheetData>
  <sheetProtection/>
  <mergeCells count="117">
    <mergeCell ref="D87:F87"/>
    <mergeCell ref="D80:F80"/>
    <mergeCell ref="D81:F81"/>
    <mergeCell ref="D82:F82"/>
    <mergeCell ref="D90:F90"/>
    <mergeCell ref="D88:F88"/>
    <mergeCell ref="D89:F89"/>
    <mergeCell ref="D83:F83"/>
    <mergeCell ref="D84:F84"/>
    <mergeCell ref="D85:F85"/>
    <mergeCell ref="D86:F86"/>
    <mergeCell ref="D73:F73"/>
    <mergeCell ref="D74:F74"/>
    <mergeCell ref="D75:F75"/>
    <mergeCell ref="D76:F76"/>
    <mergeCell ref="D78:F78"/>
    <mergeCell ref="D79:F79"/>
    <mergeCell ref="D77:F77"/>
    <mergeCell ref="D66:F66"/>
    <mergeCell ref="D67:F67"/>
    <mergeCell ref="D68:F68"/>
    <mergeCell ref="D69:F69"/>
    <mergeCell ref="D70:F70"/>
    <mergeCell ref="D72:F72"/>
    <mergeCell ref="D71:F71"/>
    <mergeCell ref="D54:F54"/>
    <mergeCell ref="D61:F61"/>
    <mergeCell ref="D62:F62"/>
    <mergeCell ref="D63:F63"/>
    <mergeCell ref="D64:F64"/>
    <mergeCell ref="D65:F65"/>
    <mergeCell ref="D27:F27"/>
    <mergeCell ref="D28:F28"/>
    <mergeCell ref="D29:F29"/>
    <mergeCell ref="D30:F30"/>
    <mergeCell ref="D52:F52"/>
    <mergeCell ref="D53:F53"/>
    <mergeCell ref="I17:K17"/>
    <mergeCell ref="D25:F25"/>
    <mergeCell ref="D110:F110"/>
    <mergeCell ref="D111:F111"/>
    <mergeCell ref="D98:F98"/>
    <mergeCell ref="D108:F108"/>
    <mergeCell ref="D103:F103"/>
    <mergeCell ref="D104:F104"/>
    <mergeCell ref="D105:F105"/>
    <mergeCell ref="D107:F107"/>
    <mergeCell ref="D102:F102"/>
    <mergeCell ref="D112:F112"/>
    <mergeCell ref="D106:F106"/>
    <mergeCell ref="D101:F101"/>
    <mergeCell ref="D95:F95"/>
    <mergeCell ref="D114:F114"/>
    <mergeCell ref="D96:F96"/>
    <mergeCell ref="F1:H1"/>
    <mergeCell ref="F2:H2"/>
    <mergeCell ref="F3:H3"/>
    <mergeCell ref="B5:H5"/>
    <mergeCell ref="D115:F115"/>
    <mergeCell ref="D113:F113"/>
    <mergeCell ref="D97:F97"/>
    <mergeCell ref="D99:F99"/>
    <mergeCell ref="D100:F100"/>
    <mergeCell ref="D109:F109"/>
    <mergeCell ref="A8:A11"/>
    <mergeCell ref="H10:H11"/>
    <mergeCell ref="A6:H6"/>
    <mergeCell ref="D7:F7"/>
    <mergeCell ref="C8:C11"/>
    <mergeCell ref="D8:F11"/>
    <mergeCell ref="B8:B11"/>
    <mergeCell ref="G10:G11"/>
    <mergeCell ref="G8:H9"/>
    <mergeCell ref="D31:F31"/>
    <mergeCell ref="D94:F94"/>
    <mergeCell ref="D93:F93"/>
    <mergeCell ref="D12:F12"/>
    <mergeCell ref="D13:F13"/>
    <mergeCell ref="D14:F14"/>
    <mergeCell ref="D15:F15"/>
    <mergeCell ref="D16:F16"/>
    <mergeCell ref="D17:F17"/>
    <mergeCell ref="D55:F55"/>
    <mergeCell ref="D26:F26"/>
    <mergeCell ref="D18:F18"/>
    <mergeCell ref="D19:F19"/>
    <mergeCell ref="D20:F20"/>
    <mergeCell ref="D21:F21"/>
    <mergeCell ref="D22:F22"/>
    <mergeCell ref="D23:F23"/>
    <mergeCell ref="D24:F24"/>
    <mergeCell ref="D36:F36"/>
    <mergeCell ref="D37:F37"/>
    <mergeCell ref="D38:F38"/>
    <mergeCell ref="D39:F39"/>
    <mergeCell ref="D32:F32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91:F91"/>
    <mergeCell ref="D48:F48"/>
    <mergeCell ref="D49:F49"/>
    <mergeCell ref="D50:F50"/>
    <mergeCell ref="D51:F51"/>
    <mergeCell ref="D56:F56"/>
    <mergeCell ref="D57:F57"/>
    <mergeCell ref="D58:F58"/>
    <mergeCell ref="D59:F59"/>
    <mergeCell ref="D60:F6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2014-09-11T11:35:35Z</cp:lastPrinted>
  <dcterms:created xsi:type="dcterms:W3CDTF">1997-02-26T13:46:56Z</dcterms:created>
  <dcterms:modified xsi:type="dcterms:W3CDTF">2014-10-28T11:43:50Z</dcterms:modified>
  <cp:category/>
  <cp:version/>
  <cp:contentType/>
  <cp:contentStatus/>
</cp:coreProperties>
</file>