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<sst xmlns="http://schemas.openxmlformats.org/spreadsheetml/2006/main" count="96" uniqueCount="62">
  <si>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</si>
  <si>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</si>
  <si>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</si>
  <si>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</si>
  <si>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</si>
  <si>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</si>
  <si>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</si>
  <si>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</si>
  <si>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</si>
  <si>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</si>
  <si>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</si>
  <si>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</si>
  <si>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</si>
  <si>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Rady Miejskiej w Kuźni Raciborskiej</t>
  </si>
  <si>
    <t>* Dochody bieżące:</t>
  </si>
  <si>
    <t>Pozostała działalność</t>
  </si>
  <si>
    <t>Turystyka</t>
  </si>
  <si>
    <t>1. Wpływy z różnych dochodów</t>
  </si>
  <si>
    <t>z dnia 11.09.2014 roku</t>
  </si>
  <si>
    <t>1. Wydatki jednostek budżetowych, w tym na:</t>
  </si>
  <si>
    <t>1.1. Wydatki związane z realizacją ich statutowych zadań</t>
  </si>
  <si>
    <t>2.</t>
  </si>
  <si>
    <t>Różne rozliczenia</t>
  </si>
  <si>
    <t>1. Dotacja celowa otrzymana z budżetu państwa na realizację własnych zadań bieżących gminy</t>
  </si>
  <si>
    <t>* Dochody majątkowe:</t>
  </si>
  <si>
    <t>1. Dotacja celowa otrzymana z budżetu państwa na realizację inwestycji i zakupów inwestycyjnych własnych gminy</t>
  </si>
  <si>
    <t>Zmianę wprowadza się na podstawie decyzji Wojewody Śląskiego Nr FBI.3111.264.5.2014 z 14.08.2014 roku. Powyższe środki pochodzące z rezerwy celowej budżetu państwa na rok 2014 (cz.83, poz. 51), przeznaczone są dla gmin województwa śląskiego na zwrot części wydatków wykonanych w ramach funduszu sołeckiego w 2013 roku</t>
  </si>
  <si>
    <t>Kultura i ochrona dziedzictwa narodowego</t>
  </si>
  <si>
    <t>* Wydatki majątkowe:</t>
  </si>
  <si>
    <t>1. Inwestycje i zakupy inwestycyjne, w tym:</t>
  </si>
  <si>
    <t>a) Budowa obiektu biesiadnego przy boisku LKS "Buk" Rudy</t>
  </si>
  <si>
    <t>Transport i łączność</t>
  </si>
  <si>
    <t>Drogi publiczne gminne</t>
  </si>
  <si>
    <t>Zwiększenia po stronie dochodów budżetowych na 2014 rok:</t>
  </si>
  <si>
    <t>Zwiększenia po stronie wydatków budżetowych na 2014 rok:</t>
  </si>
  <si>
    <t>1.1. Wydatki związane z realizacji ich statutowych zadań, w tym:</t>
  </si>
  <si>
    <t>a) Remonty dróg gminnych</t>
  </si>
  <si>
    <t>Rezerwy ogólne i celowe</t>
  </si>
  <si>
    <t>1.1. Wydatki związane z realizacją ich statutowych zadań, w tym:</t>
  </si>
  <si>
    <t>a) Rezerwa ogólna</t>
  </si>
  <si>
    <t>Zwiększenie przychodów budżetowych na 2014 r.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</si>
  <si>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</si>
  <si>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</si>
  <si>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</si>
  <si>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</si>
  <si>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</si>
  <si>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§ 3</t>
  </si>
  <si>
    <t>3.</t>
  </si>
  <si>
    <t>1. Część oświatowa subwencji ogólnej dla jednostek samorządu terytorialnego</t>
  </si>
  <si>
    <t>Zmianę wprowadza się na podstawie pisma Ministra Finansów Nr ST5/4822/8g/BKU/14 z 25.07.2014 r. Powyższa kwota przyznana ze środków rezerwy części oświatowej rezerwy ogólnej, przeznaczona jest na dofinansowanie wyposażenia w sprzęt szkolny i pomoce dydaktyczne świetlic szkolnych w szkołach podstawowych prowadzonych przez gminy otrzymujące w 2014 r. kwotę podstawową części wyrównawczej subwencji ogónej.</t>
  </si>
  <si>
    <t>Edukacyjna opieka wychowawcza</t>
  </si>
  <si>
    <t>Świetlice szkolne</t>
  </si>
  <si>
    <t>w tym: świetlica ZSO w Kuźni Raciborskiej +10.000,00 zł, świetlica ZSO w Rudach +10.000,00 zł</t>
  </si>
  <si>
    <t>a) Wykonanie map dla celów projektowych dla realizacji projektu odprowadzenia wód (odwodnienia) z drogi gminnej ul. Wierzbowa</t>
  </si>
  <si>
    <t>Kultura fizyczna</t>
  </si>
  <si>
    <t>Obiekty sportowe</t>
  </si>
  <si>
    <t>1. Inwestycje i zakupy inwestycyjne, w tym na programy finansowane z udziałem środków, o których mowa w art. 5 ust. 1 pkt 2 i 3, w części związane z realizacją zadań jednostki samorządu terytorialnego:</t>
  </si>
  <si>
    <t>a) Aktywny styl życia szansą na zdrowie - przebudowa kompleksu sportowego wraz z infrastrukturą towarzyszącą w Kuźni Raciborskiej</t>
  </si>
  <si>
    <t>Zadania w zakresie upowszechniania turystyki</t>
  </si>
  <si>
    <t>1. Inwestycje i zakupy inwestycyjne, w tym na: programy finansowane z udziałem środków, o których mowa w art. 5 ust. 1 pkt 2 i 3, w części związane z realizacją zadań jednostki samorządu terytorialnego:</t>
  </si>
  <si>
    <t>a) "Wąskim torem ku przyszłości". Zagospodarowanie terenu wokół zabytkowej stacji kolei wąskotorowej w Rudach. Budowa miejsc parkingowych wraz z remontem peronu i przebudową sanitariatów z przystosowanie dla osób niepełnosprawnych</t>
  </si>
  <si>
    <t>Załącznik Nr 1 do Uchwały Nr XLIII/410/2014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</si>
</sst>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875" style="0" bestFit="1" customWidth="1"/>
    <col min="6" max="6" width="14.625" style="0" customWidth="1"/>
    <col min="7" max="8" width="12.875" style="0" customWidth="1"/>
  </cols>
  <sheetData>
    <row r="1" spans="6:8" s="21" customFormat="1" ht="15.75" customHeight="1">
      <c r="F1" s="76" t="s">
        <v>61</v>
      </c>
      <c r="G1" s="76"/>
      <c r="H1" s="76"/>
    </row>
    <row r="2" spans="6:8" s="21" customFormat="1" ht="15.75" customHeight="1">
      <c r="F2" s="76" t="s">
        <v>13</v>
      </c>
      <c r="G2" s="76"/>
      <c r="H2" s="76"/>
    </row>
    <row r="3" spans="6:8" s="21" customFormat="1" ht="15.75" customHeight="1">
      <c r="F3" s="76" t="s">
        <v>18</v>
      </c>
      <c r="G3" s="76"/>
      <c r="H3" s="76"/>
    </row>
    <row r="4" spans="6:8" s="21" customFormat="1" ht="15.75" customHeight="1">
      <c r="F4" s="22"/>
      <c r="G4" s="22"/>
      <c r="H4" s="22"/>
    </row>
    <row r="5" spans="2:8" s="21" customFormat="1" ht="15.75" customHeight="1">
      <c r="B5" s="71" t="s">
        <v>3</v>
      </c>
      <c r="C5" s="71"/>
      <c r="D5" s="71"/>
      <c r="E5" s="71"/>
      <c r="F5" s="71"/>
      <c r="G5" s="71"/>
      <c r="H5" s="71"/>
    </row>
    <row r="6" spans="1:8" s="21" customFormat="1" ht="20.25" customHeight="1">
      <c r="A6" s="73" t="s">
        <v>33</v>
      </c>
      <c r="B6" s="73"/>
      <c r="C6" s="73"/>
      <c r="D6" s="73"/>
      <c r="E6" s="73"/>
      <c r="F6" s="73"/>
      <c r="G6" s="73"/>
      <c r="H6" s="73"/>
    </row>
    <row r="7" spans="1:8" s="21" customFormat="1" ht="15.75" customHeight="1">
      <c r="A7" s="77" t="s">
        <v>4</v>
      </c>
      <c r="B7" s="88" t="s">
        <v>0</v>
      </c>
      <c r="C7" s="89"/>
      <c r="D7" s="77" t="s">
        <v>2</v>
      </c>
      <c r="E7" s="77"/>
      <c r="F7" s="77"/>
      <c r="G7" s="77" t="s">
        <v>8</v>
      </c>
      <c r="H7" s="77"/>
    </row>
    <row r="8" spans="1:8" s="21" customFormat="1" ht="15.75" customHeight="1">
      <c r="A8" s="79"/>
      <c r="B8" s="90"/>
      <c r="C8" s="91"/>
      <c r="D8" s="77"/>
      <c r="E8" s="77"/>
      <c r="F8" s="77"/>
      <c r="G8" s="82"/>
      <c r="H8" s="82"/>
    </row>
    <row r="9" spans="1:8" s="21" customFormat="1" ht="15.75" customHeight="1">
      <c r="A9" s="79"/>
      <c r="B9" s="90"/>
      <c r="C9" s="91"/>
      <c r="D9" s="77"/>
      <c r="E9" s="77"/>
      <c r="F9" s="80"/>
      <c r="G9" s="77" t="s">
        <v>5</v>
      </c>
      <c r="H9" s="77" t="s">
        <v>6</v>
      </c>
    </row>
    <row r="10" spans="1:8" s="21" customFormat="1" ht="15.75" customHeight="1">
      <c r="A10" s="79"/>
      <c r="B10" s="90"/>
      <c r="C10" s="91"/>
      <c r="D10" s="77"/>
      <c r="E10" s="77"/>
      <c r="F10" s="80"/>
      <c r="G10" s="77"/>
      <c r="H10" s="77"/>
    </row>
    <row r="11" spans="1:8" s="24" customFormat="1" ht="16.5" customHeight="1">
      <c r="A11" s="5" t="s">
        <v>11</v>
      </c>
      <c r="B11" s="80">
        <v>630</v>
      </c>
      <c r="C11" s="81"/>
      <c r="D11" s="49" t="s">
        <v>16</v>
      </c>
      <c r="E11" s="50"/>
      <c r="F11" s="51"/>
      <c r="G11" s="5"/>
      <c r="H11" s="13">
        <f>SUM(H12)</f>
        <v>10000</v>
      </c>
    </row>
    <row r="12" spans="1:8" s="25" customFormat="1" ht="16.5" customHeight="1">
      <c r="A12" s="2"/>
      <c r="B12" s="83"/>
      <c r="C12" s="84"/>
      <c r="D12" s="40" t="s">
        <v>14</v>
      </c>
      <c r="E12" s="41"/>
      <c r="F12" s="42"/>
      <c r="G12" s="2"/>
      <c r="H12" s="12">
        <f>SUM(H13)</f>
        <v>10000</v>
      </c>
    </row>
    <row r="13" spans="1:8" s="25" customFormat="1" ht="16.5" customHeight="1">
      <c r="A13" s="2"/>
      <c r="B13" s="83"/>
      <c r="C13" s="84"/>
      <c r="D13" s="67" t="s">
        <v>17</v>
      </c>
      <c r="E13" s="41"/>
      <c r="F13" s="42"/>
      <c r="G13" s="2"/>
      <c r="H13" s="12">
        <v>10000</v>
      </c>
    </row>
    <row r="14" spans="1:8" s="25" customFormat="1" ht="16.5" customHeight="1">
      <c r="A14" s="2"/>
      <c r="B14" s="83"/>
      <c r="C14" s="84"/>
      <c r="D14" s="64"/>
      <c r="E14" s="66"/>
      <c r="F14" s="65"/>
      <c r="G14" s="2"/>
      <c r="H14" s="12"/>
    </row>
    <row r="15" spans="1:8" s="24" customFormat="1" ht="16.5" customHeight="1">
      <c r="A15" s="5" t="s">
        <v>21</v>
      </c>
      <c r="B15" s="80">
        <v>758</v>
      </c>
      <c r="C15" s="81"/>
      <c r="D15" s="49" t="s">
        <v>22</v>
      </c>
      <c r="E15" s="50"/>
      <c r="F15" s="51"/>
      <c r="G15" s="5"/>
      <c r="H15" s="13">
        <f>SUM(H16,H18)</f>
        <v>35144.31</v>
      </c>
    </row>
    <row r="16" spans="1:8" s="25" customFormat="1" ht="16.5" customHeight="1">
      <c r="A16" s="2"/>
      <c r="B16" s="83"/>
      <c r="C16" s="84"/>
      <c r="D16" s="67" t="s">
        <v>14</v>
      </c>
      <c r="E16" s="68"/>
      <c r="F16" s="69"/>
      <c r="G16" s="2"/>
      <c r="H16" s="12">
        <f>SUM(H17)</f>
        <v>17095.97</v>
      </c>
    </row>
    <row r="17" spans="1:8" s="25" customFormat="1" ht="54.75" customHeight="1">
      <c r="A17" s="2"/>
      <c r="B17" s="83"/>
      <c r="C17" s="84"/>
      <c r="D17" s="67" t="s">
        <v>23</v>
      </c>
      <c r="E17" s="68"/>
      <c r="F17" s="69"/>
      <c r="G17" s="2"/>
      <c r="H17" s="12">
        <v>17095.97</v>
      </c>
    </row>
    <row r="18" spans="1:8" s="25" customFormat="1" ht="16.5" customHeight="1">
      <c r="A18" s="2"/>
      <c r="B18" s="83"/>
      <c r="C18" s="84"/>
      <c r="D18" s="67" t="s">
        <v>24</v>
      </c>
      <c r="E18" s="68"/>
      <c r="F18" s="69"/>
      <c r="G18" s="2"/>
      <c r="H18" s="12">
        <f>SUM(H19)</f>
        <v>18048.34</v>
      </c>
    </row>
    <row r="19" spans="1:8" s="25" customFormat="1" ht="58.5" customHeight="1">
      <c r="A19" s="2"/>
      <c r="B19" s="83"/>
      <c r="C19" s="84"/>
      <c r="D19" s="67" t="s">
        <v>25</v>
      </c>
      <c r="E19" s="68"/>
      <c r="F19" s="69"/>
      <c r="G19" s="2"/>
      <c r="H19" s="12">
        <v>18048.34</v>
      </c>
    </row>
    <row r="20" spans="1:8" s="25" customFormat="1" ht="128.25" customHeight="1">
      <c r="A20" s="2"/>
      <c r="B20" s="83"/>
      <c r="C20" s="87"/>
      <c r="D20" s="85" t="s">
        <v>26</v>
      </c>
      <c r="E20" s="86"/>
      <c r="F20" s="87"/>
      <c r="G20" s="2"/>
      <c r="H20" s="12"/>
    </row>
    <row r="21" spans="1:8" s="25" customFormat="1" ht="16.5" customHeight="1">
      <c r="A21" s="2"/>
      <c r="B21" s="83"/>
      <c r="C21" s="84"/>
      <c r="D21" s="43"/>
      <c r="E21" s="44"/>
      <c r="F21" s="45"/>
      <c r="G21" s="2"/>
      <c r="H21" s="11"/>
    </row>
    <row r="22" spans="1:8" s="24" customFormat="1" ht="16.5" customHeight="1">
      <c r="A22" s="5" t="s">
        <v>47</v>
      </c>
      <c r="B22" s="80">
        <v>758</v>
      </c>
      <c r="C22" s="81"/>
      <c r="D22" s="52" t="s">
        <v>22</v>
      </c>
      <c r="E22" s="53"/>
      <c r="F22" s="54"/>
      <c r="G22" s="5"/>
      <c r="H22" s="13">
        <f>SUM(H23)</f>
        <v>20000</v>
      </c>
    </row>
    <row r="23" spans="1:8" s="25" customFormat="1" ht="16.5" customHeight="1">
      <c r="A23" s="2"/>
      <c r="B23" s="83"/>
      <c r="C23" s="84"/>
      <c r="D23" s="43" t="s">
        <v>14</v>
      </c>
      <c r="E23" s="44"/>
      <c r="F23" s="45"/>
      <c r="G23" s="2"/>
      <c r="H23" s="12">
        <f>SUM(H24)</f>
        <v>20000</v>
      </c>
    </row>
    <row r="24" spans="1:8" s="25" customFormat="1" ht="47.25" customHeight="1">
      <c r="A24" s="2"/>
      <c r="B24" s="83"/>
      <c r="C24" s="84"/>
      <c r="D24" s="43" t="s">
        <v>48</v>
      </c>
      <c r="E24" s="44"/>
      <c r="F24" s="45"/>
      <c r="G24" s="2"/>
      <c r="H24" s="12">
        <v>20000</v>
      </c>
    </row>
    <row r="25" spans="1:8" s="25" customFormat="1" ht="170.25" customHeight="1">
      <c r="A25" s="2"/>
      <c r="B25" s="83"/>
      <c r="C25" s="84"/>
      <c r="D25" s="93" t="s">
        <v>49</v>
      </c>
      <c r="E25" s="94"/>
      <c r="F25" s="95"/>
      <c r="G25" s="12"/>
      <c r="H25" s="12"/>
    </row>
    <row r="26" spans="1:8" s="21" customFormat="1" ht="15.75" customHeight="1">
      <c r="A26" s="19"/>
      <c r="B26" s="27"/>
      <c r="C26" s="27"/>
      <c r="D26" s="28"/>
      <c r="E26" s="28"/>
      <c r="F26" s="28"/>
      <c r="G26" s="29"/>
      <c r="H26" s="29"/>
    </row>
    <row r="27" spans="1:8" s="24" customFormat="1" ht="15.75" customHeight="1">
      <c r="A27" s="19"/>
      <c r="B27" s="27"/>
      <c r="C27" s="27"/>
      <c r="D27" s="78" t="s">
        <v>10</v>
      </c>
      <c r="E27" s="78"/>
      <c r="F27" s="78"/>
      <c r="G27" s="30"/>
      <c r="H27" s="30">
        <f>SUM(H11,H15,H22)</f>
        <v>65144.31</v>
      </c>
    </row>
    <row r="28" spans="1:8" s="21" customFormat="1" ht="20.25" customHeight="1">
      <c r="A28" s="71" t="s">
        <v>7</v>
      </c>
      <c r="B28" s="71"/>
      <c r="C28" s="71"/>
      <c r="D28" s="71"/>
      <c r="E28" s="71"/>
      <c r="F28" s="71"/>
      <c r="G28" s="71"/>
      <c r="H28" s="71"/>
    </row>
    <row r="29" spans="1:8" s="21" customFormat="1" ht="20.25" customHeight="1">
      <c r="A29" s="73" t="s">
        <v>34</v>
      </c>
      <c r="B29" s="73"/>
      <c r="C29" s="73"/>
      <c r="D29" s="73"/>
      <c r="E29" s="73"/>
      <c r="F29" s="73"/>
      <c r="G29" s="73"/>
      <c r="H29" s="73"/>
    </row>
    <row r="30" spans="1:8" s="21" customFormat="1" ht="15.75" customHeight="1">
      <c r="A30" s="77" t="s">
        <v>4</v>
      </c>
      <c r="B30" s="77" t="s">
        <v>0</v>
      </c>
      <c r="C30" s="77" t="s">
        <v>1</v>
      </c>
      <c r="D30" s="77" t="s">
        <v>2</v>
      </c>
      <c r="E30" s="77"/>
      <c r="F30" s="77"/>
      <c r="G30" s="77" t="s">
        <v>9</v>
      </c>
      <c r="H30" s="77"/>
    </row>
    <row r="31" spans="1:8" s="21" customFormat="1" ht="15.75" customHeight="1">
      <c r="A31" s="79"/>
      <c r="B31" s="77"/>
      <c r="C31" s="77"/>
      <c r="D31" s="77"/>
      <c r="E31" s="77"/>
      <c r="F31" s="77"/>
      <c r="G31" s="77"/>
      <c r="H31" s="77"/>
    </row>
    <row r="32" spans="1:8" s="21" customFormat="1" ht="15.75" customHeight="1">
      <c r="A32" s="79"/>
      <c r="B32" s="77"/>
      <c r="C32" s="77"/>
      <c r="D32" s="77"/>
      <c r="E32" s="77"/>
      <c r="F32" s="77"/>
      <c r="G32" s="77" t="s">
        <v>5</v>
      </c>
      <c r="H32" s="77" t="s">
        <v>6</v>
      </c>
    </row>
    <row r="33" spans="1:8" s="21" customFormat="1" ht="15.75" customHeight="1">
      <c r="A33" s="79"/>
      <c r="B33" s="77"/>
      <c r="C33" s="77"/>
      <c r="D33" s="77"/>
      <c r="E33" s="77"/>
      <c r="F33" s="77"/>
      <c r="G33" s="77"/>
      <c r="H33" s="77"/>
    </row>
    <row r="34" spans="1:8" s="7" customFormat="1" ht="16.5" customHeight="1">
      <c r="A34" s="5" t="s">
        <v>11</v>
      </c>
      <c r="B34" s="5">
        <v>630</v>
      </c>
      <c r="C34" s="5"/>
      <c r="D34" s="49" t="s">
        <v>16</v>
      </c>
      <c r="E34" s="50"/>
      <c r="F34" s="51"/>
      <c r="G34" s="6"/>
      <c r="H34" s="13">
        <f>SUM(H35)</f>
        <v>10000</v>
      </c>
    </row>
    <row r="35" spans="1:8" s="10" customFormat="1" ht="16.5" customHeight="1">
      <c r="A35" s="8"/>
      <c r="B35" s="8"/>
      <c r="C35" s="8">
        <v>63095</v>
      </c>
      <c r="D35" s="46" t="s">
        <v>15</v>
      </c>
      <c r="E35" s="47"/>
      <c r="F35" s="48"/>
      <c r="G35" s="9"/>
      <c r="H35" s="14">
        <f>SUM(H36)</f>
        <v>10000</v>
      </c>
    </row>
    <row r="36" spans="1:8" s="4" customFormat="1" ht="16.5" customHeight="1">
      <c r="A36" s="2"/>
      <c r="B36" s="2"/>
      <c r="C36" s="2"/>
      <c r="D36" s="40" t="s">
        <v>12</v>
      </c>
      <c r="E36" s="41"/>
      <c r="F36" s="42"/>
      <c r="G36" s="3"/>
      <c r="H36" s="12">
        <f>SUM(H37)</f>
        <v>10000</v>
      </c>
    </row>
    <row r="37" spans="1:8" s="4" customFormat="1" ht="33.75" customHeight="1">
      <c r="A37" s="2"/>
      <c r="B37" s="2"/>
      <c r="C37" s="2"/>
      <c r="D37" s="67" t="s">
        <v>19</v>
      </c>
      <c r="E37" s="41"/>
      <c r="F37" s="42"/>
      <c r="G37" s="3"/>
      <c r="H37" s="12">
        <f>SUM(H38)</f>
        <v>10000</v>
      </c>
    </row>
    <row r="38" spans="1:8" s="4" customFormat="1" ht="33.75" customHeight="1">
      <c r="A38" s="2"/>
      <c r="B38" s="2"/>
      <c r="C38" s="2"/>
      <c r="D38" s="67" t="s">
        <v>20</v>
      </c>
      <c r="E38" s="41"/>
      <c r="F38" s="42"/>
      <c r="G38" s="3"/>
      <c r="H38" s="12">
        <v>10000</v>
      </c>
    </row>
    <row r="39" spans="1:8" s="4" customFormat="1" ht="16.5" customHeight="1">
      <c r="A39" s="2"/>
      <c r="B39" s="2"/>
      <c r="C39" s="2"/>
      <c r="D39" s="83"/>
      <c r="E39" s="92"/>
      <c r="F39" s="84"/>
      <c r="G39" s="3"/>
      <c r="H39" s="12"/>
    </row>
    <row r="40" spans="1:8" s="7" customFormat="1" ht="32.25" customHeight="1">
      <c r="A40" s="5"/>
      <c r="B40" s="5">
        <v>921</v>
      </c>
      <c r="C40" s="5"/>
      <c r="D40" s="49" t="s">
        <v>27</v>
      </c>
      <c r="E40" s="50"/>
      <c r="F40" s="51"/>
      <c r="G40" s="6"/>
      <c r="H40" s="13">
        <f>SUM(H41)</f>
        <v>24000</v>
      </c>
    </row>
    <row r="41" spans="1:8" s="10" customFormat="1" ht="16.5" customHeight="1">
      <c r="A41" s="8"/>
      <c r="B41" s="8"/>
      <c r="C41" s="8">
        <v>92195</v>
      </c>
      <c r="D41" s="46" t="s">
        <v>15</v>
      </c>
      <c r="E41" s="47"/>
      <c r="F41" s="48"/>
      <c r="G41" s="9"/>
      <c r="H41" s="14">
        <f>SUM(H42)</f>
        <v>24000</v>
      </c>
    </row>
    <row r="42" spans="1:8" s="4" customFormat="1" ht="16.5" customHeight="1">
      <c r="A42" s="2"/>
      <c r="B42" s="2"/>
      <c r="C42" s="2"/>
      <c r="D42" s="40" t="s">
        <v>28</v>
      </c>
      <c r="E42" s="41"/>
      <c r="F42" s="42"/>
      <c r="G42" s="3"/>
      <c r="H42" s="12">
        <f>SUM(H43)</f>
        <v>24000</v>
      </c>
    </row>
    <row r="43" spans="1:8" s="4" customFormat="1" ht="31.5" customHeight="1">
      <c r="A43" s="2"/>
      <c r="B43" s="2"/>
      <c r="C43" s="2"/>
      <c r="D43" s="40" t="s">
        <v>29</v>
      </c>
      <c r="E43" s="41"/>
      <c r="F43" s="42"/>
      <c r="G43" s="3"/>
      <c r="H43" s="12">
        <f>SUM(H44)</f>
        <v>24000</v>
      </c>
    </row>
    <row r="44" spans="1:8" s="4" customFormat="1" ht="39" customHeight="1">
      <c r="A44" s="2"/>
      <c r="B44" s="2"/>
      <c r="C44" s="2"/>
      <c r="D44" s="40" t="s">
        <v>30</v>
      </c>
      <c r="E44" s="41"/>
      <c r="F44" s="42"/>
      <c r="G44" s="3"/>
      <c r="H44" s="12">
        <v>24000</v>
      </c>
    </row>
    <row r="45" spans="1:8" s="4" customFormat="1" ht="16.5" customHeight="1">
      <c r="A45" s="2"/>
      <c r="B45" s="2"/>
      <c r="C45" s="2"/>
      <c r="D45" s="40"/>
      <c r="E45" s="41"/>
      <c r="F45" s="42"/>
      <c r="G45" s="3"/>
      <c r="H45" s="12"/>
    </row>
    <row r="46" spans="1:8" s="7" customFormat="1" ht="16.5" customHeight="1">
      <c r="A46" s="5"/>
      <c r="B46" s="5">
        <v>600</v>
      </c>
      <c r="C46" s="5"/>
      <c r="D46" s="49" t="s">
        <v>31</v>
      </c>
      <c r="E46" s="50"/>
      <c r="F46" s="51"/>
      <c r="G46" s="6"/>
      <c r="H46" s="13">
        <f>SUM(H47)</f>
        <v>4315</v>
      </c>
    </row>
    <row r="47" spans="1:8" s="10" customFormat="1" ht="16.5" customHeight="1">
      <c r="A47" s="8"/>
      <c r="B47" s="8"/>
      <c r="C47" s="8">
        <v>60016</v>
      </c>
      <c r="D47" s="46" t="s">
        <v>32</v>
      </c>
      <c r="E47" s="47"/>
      <c r="F47" s="48"/>
      <c r="G47" s="9"/>
      <c r="H47" s="14">
        <f>SUM(H48)</f>
        <v>4315</v>
      </c>
    </row>
    <row r="48" spans="1:8" s="4" customFormat="1" ht="16.5" customHeight="1">
      <c r="A48" s="2"/>
      <c r="B48" s="2"/>
      <c r="C48" s="2"/>
      <c r="D48" s="40" t="s">
        <v>12</v>
      </c>
      <c r="E48" s="41"/>
      <c r="F48" s="42"/>
      <c r="G48" s="3"/>
      <c r="H48" s="12">
        <f>SUM(H49)</f>
        <v>4315</v>
      </c>
    </row>
    <row r="49" spans="1:8" s="4" customFormat="1" ht="33.75" customHeight="1">
      <c r="A49" s="2"/>
      <c r="B49" s="2"/>
      <c r="C49" s="2"/>
      <c r="D49" s="40" t="s">
        <v>19</v>
      </c>
      <c r="E49" s="41"/>
      <c r="F49" s="42"/>
      <c r="G49" s="3"/>
      <c r="H49" s="12">
        <f>SUM(H50)</f>
        <v>4315</v>
      </c>
    </row>
    <row r="50" spans="1:8" s="4" customFormat="1" ht="32.25" customHeight="1">
      <c r="A50" s="2"/>
      <c r="B50" s="2"/>
      <c r="C50" s="2"/>
      <c r="D50" s="40" t="s">
        <v>35</v>
      </c>
      <c r="E50" s="41"/>
      <c r="F50" s="42"/>
      <c r="G50" s="3"/>
      <c r="H50" s="12">
        <f>SUM(H51)</f>
        <v>4315</v>
      </c>
    </row>
    <row r="51" spans="1:11" s="4" customFormat="1" ht="16.5" customHeight="1">
      <c r="A51" s="2"/>
      <c r="B51" s="2"/>
      <c r="C51" s="2"/>
      <c r="D51" s="40" t="s">
        <v>36</v>
      </c>
      <c r="E51" s="41"/>
      <c r="F51" s="42"/>
      <c r="G51" s="3"/>
      <c r="H51" s="12">
        <v>4315</v>
      </c>
      <c r="I51" s="40"/>
      <c r="J51" s="41"/>
      <c r="K51" s="42"/>
    </row>
    <row r="52" spans="1:11" s="4" customFormat="1" ht="16.5" customHeight="1">
      <c r="A52" s="2"/>
      <c r="B52" s="2"/>
      <c r="C52" s="2"/>
      <c r="D52" s="15"/>
      <c r="E52" s="16"/>
      <c r="F52" s="17"/>
      <c r="G52" s="3"/>
      <c r="H52" s="12"/>
      <c r="I52" s="18"/>
      <c r="J52" s="18"/>
      <c r="K52" s="18"/>
    </row>
    <row r="53" spans="1:11" s="7" customFormat="1" ht="16.5" customHeight="1">
      <c r="A53" s="5"/>
      <c r="B53" s="5">
        <v>758</v>
      </c>
      <c r="C53" s="5"/>
      <c r="D53" s="49" t="s">
        <v>22</v>
      </c>
      <c r="E53" s="50"/>
      <c r="F53" s="51"/>
      <c r="G53" s="6"/>
      <c r="H53" s="13">
        <f>SUM(H54)</f>
        <v>40000</v>
      </c>
      <c r="I53" s="19"/>
      <c r="J53" s="19"/>
      <c r="K53" s="19"/>
    </row>
    <row r="54" spans="1:11" s="10" customFormat="1" ht="16.5" customHeight="1">
      <c r="A54" s="8"/>
      <c r="B54" s="8"/>
      <c r="C54" s="8">
        <v>75818</v>
      </c>
      <c r="D54" s="46" t="s">
        <v>37</v>
      </c>
      <c r="E54" s="47"/>
      <c r="F54" s="48"/>
      <c r="G54" s="9"/>
      <c r="H54" s="14">
        <f>SUM(H55)</f>
        <v>40000</v>
      </c>
      <c r="I54" s="20"/>
      <c r="J54" s="20"/>
      <c r="K54" s="20"/>
    </row>
    <row r="55" spans="1:11" s="4" customFormat="1" ht="16.5" customHeight="1">
      <c r="A55" s="2"/>
      <c r="B55" s="2"/>
      <c r="C55" s="2"/>
      <c r="D55" s="40" t="s">
        <v>12</v>
      </c>
      <c r="E55" s="41"/>
      <c r="F55" s="42"/>
      <c r="G55" s="3"/>
      <c r="H55" s="12">
        <f>SUM(H56)</f>
        <v>40000</v>
      </c>
      <c r="I55" s="18"/>
      <c r="J55" s="18"/>
      <c r="K55" s="18"/>
    </row>
    <row r="56" spans="1:11" s="4" customFormat="1" ht="36" customHeight="1">
      <c r="A56" s="2"/>
      <c r="B56" s="2"/>
      <c r="C56" s="2"/>
      <c r="D56" s="40" t="s">
        <v>19</v>
      </c>
      <c r="E56" s="41"/>
      <c r="F56" s="42"/>
      <c r="G56" s="3"/>
      <c r="H56" s="12">
        <f>SUM(H57)</f>
        <v>40000</v>
      </c>
      <c r="I56" s="18"/>
      <c r="J56" s="18"/>
      <c r="K56" s="18"/>
    </row>
    <row r="57" spans="1:11" s="4" customFormat="1" ht="30.75" customHeight="1">
      <c r="A57" s="2"/>
      <c r="B57" s="2"/>
      <c r="C57" s="2"/>
      <c r="D57" s="40" t="s">
        <v>38</v>
      </c>
      <c r="E57" s="41"/>
      <c r="F57" s="42"/>
      <c r="G57" s="3"/>
      <c r="H57" s="12">
        <f>SUM(H58)</f>
        <v>40000</v>
      </c>
      <c r="I57" s="18"/>
      <c r="J57" s="18"/>
      <c r="K57" s="18"/>
    </row>
    <row r="58" spans="1:11" s="4" customFormat="1" ht="16.5" customHeight="1">
      <c r="A58" s="2"/>
      <c r="B58" s="2"/>
      <c r="C58" s="2"/>
      <c r="D58" s="40" t="s">
        <v>39</v>
      </c>
      <c r="E58" s="41"/>
      <c r="F58" s="42"/>
      <c r="G58" s="3"/>
      <c r="H58" s="12">
        <v>40000</v>
      </c>
      <c r="I58" s="18"/>
      <c r="J58" s="18"/>
      <c r="K58" s="18"/>
    </row>
    <row r="59" spans="1:11" s="4" customFormat="1" ht="16.5" customHeight="1">
      <c r="A59" s="2"/>
      <c r="B59" s="2"/>
      <c r="C59" s="2"/>
      <c r="D59" s="40"/>
      <c r="E59" s="41"/>
      <c r="F59" s="42"/>
      <c r="G59" s="3"/>
      <c r="H59" s="12"/>
      <c r="I59" s="18"/>
      <c r="J59" s="18"/>
      <c r="K59" s="18"/>
    </row>
    <row r="60" spans="1:11" s="7" customFormat="1" ht="33" customHeight="1">
      <c r="A60" s="5"/>
      <c r="B60" s="5">
        <v>854</v>
      </c>
      <c r="C60" s="5"/>
      <c r="D60" s="49" t="s">
        <v>50</v>
      </c>
      <c r="E60" s="50"/>
      <c r="F60" s="51"/>
      <c r="G60" s="6"/>
      <c r="H60" s="13">
        <f>SUM(H61)</f>
        <v>20000</v>
      </c>
      <c r="I60" s="19"/>
      <c r="J60" s="19"/>
      <c r="K60" s="19"/>
    </row>
    <row r="61" spans="1:11" s="10" customFormat="1" ht="16.5" customHeight="1">
      <c r="A61" s="8"/>
      <c r="B61" s="8"/>
      <c r="C61" s="8">
        <v>85401</v>
      </c>
      <c r="D61" s="46" t="s">
        <v>51</v>
      </c>
      <c r="E61" s="47"/>
      <c r="F61" s="48"/>
      <c r="G61" s="9"/>
      <c r="H61" s="14">
        <f>SUM(H62)</f>
        <v>20000</v>
      </c>
      <c r="I61" s="20"/>
      <c r="J61" s="20"/>
      <c r="K61" s="20"/>
    </row>
    <row r="62" spans="1:11" s="4" customFormat="1" ht="16.5" customHeight="1">
      <c r="A62" s="2"/>
      <c r="B62" s="2"/>
      <c r="C62" s="2"/>
      <c r="D62" s="40" t="s">
        <v>12</v>
      </c>
      <c r="E62" s="41"/>
      <c r="F62" s="42"/>
      <c r="G62" s="3"/>
      <c r="H62" s="12">
        <f>SUM(H63)</f>
        <v>20000</v>
      </c>
      <c r="I62" s="18"/>
      <c r="J62" s="18"/>
      <c r="K62" s="18"/>
    </row>
    <row r="63" spans="1:11" s="4" customFormat="1" ht="33" customHeight="1">
      <c r="A63" s="2"/>
      <c r="B63" s="2"/>
      <c r="C63" s="2"/>
      <c r="D63" s="40" t="s">
        <v>19</v>
      </c>
      <c r="E63" s="41"/>
      <c r="F63" s="42"/>
      <c r="G63" s="3"/>
      <c r="H63" s="12">
        <f>SUM(H64)</f>
        <v>20000</v>
      </c>
      <c r="I63" s="18"/>
      <c r="J63" s="18"/>
      <c r="K63" s="18"/>
    </row>
    <row r="64" spans="1:11" s="4" customFormat="1" ht="32.25" customHeight="1">
      <c r="A64" s="2"/>
      <c r="B64" s="2"/>
      <c r="C64" s="2"/>
      <c r="D64" s="40" t="s">
        <v>20</v>
      </c>
      <c r="E64" s="41"/>
      <c r="F64" s="42"/>
      <c r="G64" s="3"/>
      <c r="H64" s="12">
        <v>20000</v>
      </c>
      <c r="I64" s="18"/>
      <c r="J64" s="18"/>
      <c r="K64" s="18"/>
    </row>
    <row r="65" spans="1:11" s="4" customFormat="1" ht="47.25" customHeight="1">
      <c r="A65" s="2"/>
      <c r="B65" s="2"/>
      <c r="C65" s="2"/>
      <c r="D65" s="55" t="s">
        <v>52</v>
      </c>
      <c r="E65" s="56"/>
      <c r="F65" s="57"/>
      <c r="G65" s="3"/>
      <c r="H65" s="12"/>
      <c r="I65" s="18"/>
      <c r="J65" s="18"/>
      <c r="K65" s="18"/>
    </row>
    <row r="66" spans="1:11" s="4" customFormat="1" ht="16.5" customHeight="1">
      <c r="A66" s="2"/>
      <c r="B66" s="2"/>
      <c r="C66" s="2"/>
      <c r="D66" s="40"/>
      <c r="E66" s="41"/>
      <c r="F66" s="42"/>
      <c r="G66" s="3"/>
      <c r="H66" s="12"/>
      <c r="I66" s="18"/>
      <c r="J66" s="18"/>
      <c r="K66" s="18"/>
    </row>
    <row r="67" spans="1:11" s="7" customFormat="1" ht="17.25" customHeight="1">
      <c r="A67" s="5"/>
      <c r="B67" s="5">
        <v>600</v>
      </c>
      <c r="C67" s="5"/>
      <c r="D67" s="49" t="s">
        <v>31</v>
      </c>
      <c r="E67" s="50"/>
      <c r="F67" s="51"/>
      <c r="G67" s="13"/>
      <c r="H67" s="13">
        <f>SUM(H68)</f>
        <v>1000</v>
      </c>
      <c r="I67" s="19"/>
      <c r="J67" s="19"/>
      <c r="K67" s="19"/>
    </row>
    <row r="68" spans="1:11" s="10" customFormat="1" ht="18.75" customHeight="1">
      <c r="A68" s="8"/>
      <c r="B68" s="8"/>
      <c r="C68" s="8">
        <v>60016</v>
      </c>
      <c r="D68" s="46" t="s">
        <v>32</v>
      </c>
      <c r="E68" s="47"/>
      <c r="F68" s="48"/>
      <c r="G68" s="14"/>
      <c r="H68" s="14">
        <f>SUM(H69)</f>
        <v>1000</v>
      </c>
      <c r="I68" s="20"/>
      <c r="J68" s="20"/>
      <c r="K68" s="20"/>
    </row>
    <row r="69" spans="1:11" s="4" customFormat="1" ht="16.5" customHeight="1">
      <c r="A69" s="2"/>
      <c r="B69" s="2"/>
      <c r="C69" s="2"/>
      <c r="D69" s="40" t="s">
        <v>12</v>
      </c>
      <c r="E69" s="41"/>
      <c r="F69" s="42"/>
      <c r="G69" s="12"/>
      <c r="H69" s="12">
        <f>SUM(H70)</f>
        <v>1000</v>
      </c>
      <c r="I69" s="18"/>
      <c r="J69" s="18"/>
      <c r="K69" s="18"/>
    </row>
    <row r="70" spans="1:11" s="4" customFormat="1" ht="27" customHeight="1">
      <c r="A70" s="2"/>
      <c r="B70" s="2"/>
      <c r="C70" s="2"/>
      <c r="D70" s="40" t="s">
        <v>19</v>
      </c>
      <c r="E70" s="41"/>
      <c r="F70" s="42"/>
      <c r="G70" s="12"/>
      <c r="H70" s="12">
        <f>SUM(H71)</f>
        <v>1000</v>
      </c>
      <c r="I70" s="18"/>
      <c r="J70" s="18"/>
      <c r="K70" s="18"/>
    </row>
    <row r="71" spans="1:11" s="4" customFormat="1" ht="34.5" customHeight="1">
      <c r="A71" s="2"/>
      <c r="B71" s="2"/>
      <c r="C71" s="2"/>
      <c r="D71" s="40" t="s">
        <v>38</v>
      </c>
      <c r="E71" s="41"/>
      <c r="F71" s="42"/>
      <c r="G71" s="12"/>
      <c r="H71" s="12">
        <f>SUM(H72)</f>
        <v>1000</v>
      </c>
      <c r="I71" s="18"/>
      <c r="J71" s="18"/>
      <c r="K71" s="18"/>
    </row>
    <row r="72" spans="1:11" s="4" customFormat="1" ht="68.25" customHeight="1">
      <c r="A72" s="2"/>
      <c r="B72" s="2"/>
      <c r="C72" s="2"/>
      <c r="D72" s="40" t="s">
        <v>53</v>
      </c>
      <c r="E72" s="41"/>
      <c r="F72" s="42"/>
      <c r="G72" s="12"/>
      <c r="H72" s="12">
        <v>1000</v>
      </c>
      <c r="I72" s="18"/>
      <c r="J72" s="18"/>
      <c r="K72" s="18"/>
    </row>
    <row r="73" spans="1:11" s="4" customFormat="1" ht="16.5" customHeight="1">
      <c r="A73" s="2"/>
      <c r="B73" s="2"/>
      <c r="C73" s="2"/>
      <c r="D73" s="43"/>
      <c r="E73" s="44"/>
      <c r="F73" s="45"/>
      <c r="G73" s="12"/>
      <c r="H73" s="12"/>
      <c r="I73" s="18"/>
      <c r="J73" s="18"/>
      <c r="K73" s="18"/>
    </row>
    <row r="74" spans="1:11" s="7" customFormat="1" ht="16.5" customHeight="1">
      <c r="A74" s="5"/>
      <c r="B74" s="5">
        <v>926</v>
      </c>
      <c r="C74" s="5"/>
      <c r="D74" s="52" t="s">
        <v>54</v>
      </c>
      <c r="E74" s="53"/>
      <c r="F74" s="54"/>
      <c r="G74" s="13"/>
      <c r="H74" s="13">
        <f>SUM(H75)</f>
        <v>350000</v>
      </c>
      <c r="I74" s="19"/>
      <c r="J74" s="19"/>
      <c r="K74" s="19"/>
    </row>
    <row r="75" spans="1:11" s="10" customFormat="1" ht="16.5" customHeight="1">
      <c r="A75" s="8"/>
      <c r="B75" s="8"/>
      <c r="C75" s="8">
        <v>92601</v>
      </c>
      <c r="D75" s="46" t="s">
        <v>55</v>
      </c>
      <c r="E75" s="47"/>
      <c r="F75" s="48"/>
      <c r="G75" s="14"/>
      <c r="H75" s="14">
        <f>SUM(H76)</f>
        <v>350000</v>
      </c>
      <c r="I75" s="20"/>
      <c r="J75" s="20"/>
      <c r="K75" s="20"/>
    </row>
    <row r="76" spans="1:11" s="4" customFormat="1" ht="16.5" customHeight="1">
      <c r="A76" s="2"/>
      <c r="B76" s="2"/>
      <c r="C76" s="2"/>
      <c r="D76" s="40" t="s">
        <v>28</v>
      </c>
      <c r="E76" s="41"/>
      <c r="F76" s="42"/>
      <c r="G76" s="12"/>
      <c r="H76" s="12">
        <f>SUM(H77)</f>
        <v>350000</v>
      </c>
      <c r="I76" s="18"/>
      <c r="J76" s="18"/>
      <c r="K76" s="18"/>
    </row>
    <row r="77" spans="1:11" s="4" customFormat="1" ht="85.5" customHeight="1">
      <c r="A77" s="2"/>
      <c r="B77" s="2"/>
      <c r="C77" s="2"/>
      <c r="D77" s="40" t="s">
        <v>56</v>
      </c>
      <c r="E77" s="41"/>
      <c r="F77" s="42"/>
      <c r="G77" s="12"/>
      <c r="H77" s="12">
        <f>SUM(H78)</f>
        <v>350000</v>
      </c>
      <c r="I77" s="18"/>
      <c r="J77" s="18"/>
      <c r="K77" s="18"/>
    </row>
    <row r="78" spans="1:11" s="4" customFormat="1" ht="71.25" customHeight="1">
      <c r="A78" s="2"/>
      <c r="B78" s="2"/>
      <c r="C78" s="2"/>
      <c r="D78" s="40" t="s">
        <v>57</v>
      </c>
      <c r="E78" s="41"/>
      <c r="F78" s="42"/>
      <c r="G78" s="12"/>
      <c r="H78" s="12">
        <v>350000</v>
      </c>
      <c r="I78" s="18"/>
      <c r="J78" s="18"/>
      <c r="K78" s="18"/>
    </row>
    <row r="79" spans="1:11" s="4" customFormat="1" ht="16.5" customHeight="1">
      <c r="A79" s="2"/>
      <c r="B79" s="2"/>
      <c r="C79" s="2"/>
      <c r="D79" s="40"/>
      <c r="E79" s="41"/>
      <c r="F79" s="42"/>
      <c r="G79" s="12"/>
      <c r="H79" s="12"/>
      <c r="I79" s="18"/>
      <c r="J79" s="18"/>
      <c r="K79" s="18"/>
    </row>
    <row r="80" spans="1:11" s="7" customFormat="1" ht="16.5" customHeight="1">
      <c r="A80" s="5"/>
      <c r="B80" s="5">
        <v>630</v>
      </c>
      <c r="C80" s="5"/>
      <c r="D80" s="49" t="s">
        <v>16</v>
      </c>
      <c r="E80" s="50"/>
      <c r="F80" s="51"/>
      <c r="G80" s="13"/>
      <c r="H80" s="13">
        <f>SUM(H81)</f>
        <v>14400</v>
      </c>
      <c r="I80" s="19"/>
      <c r="J80" s="19"/>
      <c r="K80" s="19"/>
    </row>
    <row r="81" spans="1:11" s="10" customFormat="1" ht="33.75" customHeight="1">
      <c r="A81" s="8"/>
      <c r="B81" s="8"/>
      <c r="C81" s="8">
        <v>63003</v>
      </c>
      <c r="D81" s="46" t="s">
        <v>58</v>
      </c>
      <c r="E81" s="47"/>
      <c r="F81" s="48"/>
      <c r="G81" s="14"/>
      <c r="H81" s="14">
        <f>SUM(H82)</f>
        <v>14400</v>
      </c>
      <c r="I81" s="20"/>
      <c r="J81" s="20"/>
      <c r="K81" s="20"/>
    </row>
    <row r="82" spans="1:11" s="4" customFormat="1" ht="16.5" customHeight="1">
      <c r="A82" s="2"/>
      <c r="B82" s="2"/>
      <c r="C82" s="2"/>
      <c r="D82" s="40" t="s">
        <v>28</v>
      </c>
      <c r="E82" s="41"/>
      <c r="F82" s="42"/>
      <c r="G82" s="12"/>
      <c r="H82" s="12">
        <f>SUM(H83)</f>
        <v>14400</v>
      </c>
      <c r="I82" s="18"/>
      <c r="J82" s="18"/>
      <c r="K82" s="18"/>
    </row>
    <row r="83" spans="1:11" s="4" customFormat="1" ht="103.5" customHeight="1">
      <c r="A83" s="2"/>
      <c r="B83" s="2"/>
      <c r="C83" s="2"/>
      <c r="D83" s="40" t="s">
        <v>59</v>
      </c>
      <c r="E83" s="41"/>
      <c r="F83" s="42"/>
      <c r="G83" s="12"/>
      <c r="H83" s="12">
        <f>SUM(H84)</f>
        <v>14400</v>
      </c>
      <c r="I83" s="18"/>
      <c r="J83" s="18"/>
      <c r="K83" s="18"/>
    </row>
    <row r="84" spans="1:11" s="4" customFormat="1" ht="118.5" customHeight="1">
      <c r="A84" s="2"/>
      <c r="B84" s="2"/>
      <c r="C84" s="2"/>
      <c r="D84" s="40" t="s">
        <v>60</v>
      </c>
      <c r="E84" s="41"/>
      <c r="F84" s="42"/>
      <c r="G84" s="12"/>
      <c r="H84" s="12">
        <v>14400</v>
      </c>
      <c r="I84" s="18"/>
      <c r="J84" s="18"/>
      <c r="K84" s="18"/>
    </row>
    <row r="85" spans="1:11" s="4" customFormat="1" ht="16.5" customHeight="1">
      <c r="A85" s="2"/>
      <c r="B85" s="2"/>
      <c r="C85" s="2"/>
      <c r="D85" s="43"/>
      <c r="E85" s="44"/>
      <c r="F85" s="45"/>
      <c r="G85" s="12"/>
      <c r="H85" s="12"/>
      <c r="I85" s="18"/>
      <c r="J85" s="18"/>
      <c r="K85" s="18"/>
    </row>
    <row r="86" spans="1:8" s="21" customFormat="1" ht="15.75" customHeight="1">
      <c r="A86" s="31"/>
      <c r="B86" s="31"/>
      <c r="C86" s="31"/>
      <c r="D86" s="31"/>
      <c r="E86" s="31"/>
      <c r="F86" s="31"/>
      <c r="G86" s="32"/>
      <c r="H86" s="33"/>
    </row>
    <row r="87" spans="1:8" s="24" customFormat="1" ht="15.75" customHeight="1">
      <c r="A87" s="19"/>
      <c r="B87" s="19"/>
      <c r="C87" s="19"/>
      <c r="D87" s="72" t="s">
        <v>10</v>
      </c>
      <c r="E87" s="72"/>
      <c r="F87" s="72"/>
      <c r="G87" s="34"/>
      <c r="H87" s="30">
        <f>SUM(H34,H40,H46,H53,H60,H67,H74,H80)</f>
        <v>463715</v>
      </c>
    </row>
    <row r="88" spans="4:6" s="21" customFormat="1" ht="18" customHeight="1">
      <c r="D88" s="71"/>
      <c r="E88" s="71"/>
      <c r="F88" s="71"/>
    </row>
    <row r="89" spans="1:8" s="21" customFormat="1" ht="16.5" customHeight="1">
      <c r="A89" s="71" t="s">
        <v>46</v>
      </c>
      <c r="B89" s="71"/>
      <c r="C89" s="71"/>
      <c r="D89" s="71"/>
      <c r="E89" s="71"/>
      <c r="F89" s="71"/>
      <c r="G89" s="71"/>
      <c r="H89" s="71"/>
    </row>
    <row r="90" spans="1:8" s="24" customFormat="1" ht="16.5" customHeight="1">
      <c r="A90" s="73" t="s">
        <v>40</v>
      </c>
      <c r="B90" s="73"/>
      <c r="C90" s="73"/>
      <c r="D90" s="73"/>
      <c r="E90" s="73"/>
      <c r="F90" s="73"/>
      <c r="G90" s="73"/>
      <c r="H90" s="73"/>
    </row>
    <row r="91" spans="1:8" s="21" customFormat="1" ht="16.5" customHeight="1">
      <c r="A91" s="74" t="s">
        <v>4</v>
      </c>
      <c r="B91" s="58" t="s">
        <v>41</v>
      </c>
      <c r="C91" s="59"/>
      <c r="D91" s="58" t="s">
        <v>2</v>
      </c>
      <c r="E91" s="62"/>
      <c r="F91" s="59"/>
      <c r="G91" s="64" t="s">
        <v>42</v>
      </c>
      <c r="H91" s="65"/>
    </row>
    <row r="92" spans="1:8" s="21" customFormat="1" ht="16.5" customHeight="1">
      <c r="A92" s="75"/>
      <c r="B92" s="60"/>
      <c r="C92" s="61"/>
      <c r="D92" s="60"/>
      <c r="E92" s="63"/>
      <c r="F92" s="61"/>
      <c r="G92" s="35" t="s">
        <v>5</v>
      </c>
      <c r="H92" s="35" t="s">
        <v>6</v>
      </c>
    </row>
    <row r="93" spans="1:8" s="21" customFormat="1" ht="33.75" customHeight="1">
      <c r="A93" s="35" t="s">
        <v>11</v>
      </c>
      <c r="B93" s="64" t="s">
        <v>43</v>
      </c>
      <c r="C93" s="65"/>
      <c r="D93" s="67" t="s">
        <v>44</v>
      </c>
      <c r="E93" s="68"/>
      <c r="F93" s="69"/>
      <c r="G93" s="35"/>
      <c r="H93" s="36">
        <v>398570.69</v>
      </c>
    </row>
    <row r="94" spans="1:8" s="21" customFormat="1" ht="16.5" customHeight="1">
      <c r="A94" s="35"/>
      <c r="B94" s="64"/>
      <c r="C94" s="65"/>
      <c r="D94" s="67" t="s">
        <v>45</v>
      </c>
      <c r="E94" s="68"/>
      <c r="F94" s="69"/>
      <c r="G94" s="35"/>
      <c r="H94" s="39">
        <v>398570.69</v>
      </c>
    </row>
    <row r="95" spans="1:8" s="21" customFormat="1" ht="16.5" customHeight="1">
      <c r="A95" s="35"/>
      <c r="B95" s="64"/>
      <c r="C95" s="65"/>
      <c r="D95" s="64"/>
      <c r="E95" s="66"/>
      <c r="F95" s="65"/>
      <c r="G95" s="35"/>
      <c r="H95" s="35"/>
    </row>
    <row r="96" spans="4:8" s="21" customFormat="1" ht="16.5" customHeight="1">
      <c r="D96" s="23"/>
      <c r="E96" s="23"/>
      <c r="F96" s="23"/>
      <c r="G96" s="26"/>
      <c r="H96" s="26"/>
    </row>
    <row r="97" spans="4:8" s="24" customFormat="1" ht="16.5" customHeight="1">
      <c r="D97" s="37"/>
      <c r="E97" s="37"/>
      <c r="F97" s="37" t="s">
        <v>10</v>
      </c>
      <c r="H97" s="38">
        <f>SUM(H93)</f>
        <v>398570.69</v>
      </c>
    </row>
    <row r="98" spans="4:6" ht="12.75">
      <c r="D98" s="70"/>
      <c r="E98" s="70"/>
      <c r="F98" s="70"/>
    </row>
    <row r="99" spans="4:6" ht="12.75">
      <c r="D99" s="70"/>
      <c r="E99" s="70"/>
      <c r="F99" s="70"/>
    </row>
    <row r="100" spans="4:6" ht="12.75">
      <c r="D100" s="70"/>
      <c r="E100" s="70"/>
      <c r="F100" s="70"/>
    </row>
    <row r="101" spans="4:6" ht="12.75">
      <c r="D101" s="70"/>
      <c r="E101" s="70"/>
      <c r="F101" s="70"/>
    </row>
    <row r="102" spans="4:6" ht="12.75">
      <c r="D102" s="70"/>
      <c r="E102" s="70"/>
      <c r="F102" s="70"/>
    </row>
    <row r="103" spans="4:6" ht="12.75">
      <c r="D103" s="70"/>
      <c r="E103" s="70"/>
      <c r="F103" s="70"/>
    </row>
    <row r="104" spans="4:6" ht="12.75">
      <c r="D104" s="70"/>
      <c r="E104" s="70"/>
      <c r="F104" s="70"/>
    </row>
    <row r="105" spans="4:6" ht="12.75">
      <c r="D105" s="70"/>
      <c r="E105" s="70"/>
      <c r="F105" s="70"/>
    </row>
    <row r="106" spans="4:6" ht="12.75">
      <c r="D106" s="70"/>
      <c r="E106" s="70"/>
      <c r="F106" s="70"/>
    </row>
    <row r="107" spans="4:6" ht="12.75">
      <c r="D107" s="70"/>
      <c r="E107" s="70"/>
      <c r="F107" s="70"/>
    </row>
    <row r="108" spans="4:6" ht="12.75">
      <c r="D108" s="70"/>
      <c r="E108" s="70"/>
      <c r="F108" s="70"/>
    </row>
    <row r="109" spans="4:6" ht="12.75">
      <c r="D109" s="70"/>
      <c r="E109" s="70"/>
      <c r="F109" s="70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</sheetData>
  <sheetProtection/>
  <mergeCells count="129">
    <mergeCell ref="D57:F57"/>
    <mergeCell ref="D58:F58"/>
    <mergeCell ref="D53:F53"/>
    <mergeCell ref="D54:F54"/>
    <mergeCell ref="D56:F56"/>
    <mergeCell ref="I51:K51"/>
    <mergeCell ref="D50:F50"/>
    <mergeCell ref="D51:F51"/>
    <mergeCell ref="B22:C22"/>
    <mergeCell ref="B23:C23"/>
    <mergeCell ref="D22:F22"/>
    <mergeCell ref="D23:F23"/>
    <mergeCell ref="D24:F24"/>
    <mergeCell ref="D25:F25"/>
    <mergeCell ref="D46:F46"/>
    <mergeCell ref="D47:F47"/>
    <mergeCell ref="D55:F55"/>
    <mergeCell ref="D21:F21"/>
    <mergeCell ref="D48:F48"/>
    <mergeCell ref="D49:F49"/>
    <mergeCell ref="D42:F42"/>
    <mergeCell ref="D43:F43"/>
    <mergeCell ref="D44:F44"/>
    <mergeCell ref="D45:F45"/>
    <mergeCell ref="D40:F40"/>
    <mergeCell ref="D41:F41"/>
    <mergeCell ref="D19:F19"/>
    <mergeCell ref="D38:F38"/>
    <mergeCell ref="D34:F34"/>
    <mergeCell ref="D35:F35"/>
    <mergeCell ref="D36:F36"/>
    <mergeCell ref="D37:F37"/>
    <mergeCell ref="D14:F14"/>
    <mergeCell ref="D15:F15"/>
    <mergeCell ref="D16:F16"/>
    <mergeCell ref="D17:F17"/>
    <mergeCell ref="D18:F18"/>
    <mergeCell ref="D39:F39"/>
    <mergeCell ref="D20:F20"/>
    <mergeCell ref="B18:C18"/>
    <mergeCell ref="B30:B33"/>
    <mergeCell ref="A7:A10"/>
    <mergeCell ref="B7:C10"/>
    <mergeCell ref="B19:C19"/>
    <mergeCell ref="B24:C24"/>
    <mergeCell ref="B25:C25"/>
    <mergeCell ref="B20:C20"/>
    <mergeCell ref="B21:C21"/>
    <mergeCell ref="G7:H8"/>
    <mergeCell ref="B13:C13"/>
    <mergeCell ref="H9:H10"/>
    <mergeCell ref="D13:F13"/>
    <mergeCell ref="D7:F10"/>
    <mergeCell ref="D12:F12"/>
    <mergeCell ref="D11:F11"/>
    <mergeCell ref="B12:C12"/>
    <mergeCell ref="A29:H29"/>
    <mergeCell ref="C30:C33"/>
    <mergeCell ref="D30:F33"/>
    <mergeCell ref="G32:G33"/>
    <mergeCell ref="B11:C11"/>
    <mergeCell ref="G9:G10"/>
    <mergeCell ref="B15:C15"/>
    <mergeCell ref="B16:C16"/>
    <mergeCell ref="B17:C17"/>
    <mergeCell ref="B14:C14"/>
    <mergeCell ref="F1:H1"/>
    <mergeCell ref="F2:H2"/>
    <mergeCell ref="F3:H3"/>
    <mergeCell ref="B5:H5"/>
    <mergeCell ref="A6:H6"/>
    <mergeCell ref="G30:H31"/>
    <mergeCell ref="D27:F27"/>
    <mergeCell ref="A30:A33"/>
    <mergeCell ref="H32:H33"/>
    <mergeCell ref="A28:H28"/>
    <mergeCell ref="D108:F108"/>
    <mergeCell ref="D109:F109"/>
    <mergeCell ref="D107:F107"/>
    <mergeCell ref="D103:F103"/>
    <mergeCell ref="D106:F106"/>
    <mergeCell ref="D104:F104"/>
    <mergeCell ref="D105:F105"/>
    <mergeCell ref="D102:F102"/>
    <mergeCell ref="D88:F88"/>
    <mergeCell ref="D87:F87"/>
    <mergeCell ref="D98:F98"/>
    <mergeCell ref="D99:F99"/>
    <mergeCell ref="D100:F100"/>
    <mergeCell ref="D101:F101"/>
    <mergeCell ref="A89:H89"/>
    <mergeCell ref="A90:H90"/>
    <mergeCell ref="A91:A92"/>
    <mergeCell ref="G91:H91"/>
    <mergeCell ref="B95:C95"/>
    <mergeCell ref="D95:F95"/>
    <mergeCell ref="B93:C93"/>
    <mergeCell ref="D93:F93"/>
    <mergeCell ref="D94:F94"/>
    <mergeCell ref="B94:C94"/>
    <mergeCell ref="D59:F59"/>
    <mergeCell ref="D60:F60"/>
    <mergeCell ref="D61:F61"/>
    <mergeCell ref="D62:F62"/>
    <mergeCell ref="B91:C92"/>
    <mergeCell ref="D91:F92"/>
    <mergeCell ref="D69:F69"/>
    <mergeCell ref="D70:F70"/>
    <mergeCell ref="D67:F67"/>
    <mergeCell ref="D68:F68"/>
    <mergeCell ref="D82:F82"/>
    <mergeCell ref="D71:F71"/>
    <mergeCell ref="D72:F72"/>
    <mergeCell ref="D73:F73"/>
    <mergeCell ref="D74:F74"/>
    <mergeCell ref="D63:F63"/>
    <mergeCell ref="D64:F64"/>
    <mergeCell ref="D65:F65"/>
    <mergeCell ref="D66:F66"/>
    <mergeCell ref="D83:F83"/>
    <mergeCell ref="D84:F84"/>
    <mergeCell ref="D85:F85"/>
    <mergeCell ref="D75:F75"/>
    <mergeCell ref="D76:F76"/>
    <mergeCell ref="D77:F77"/>
    <mergeCell ref="D78:F78"/>
    <mergeCell ref="D79:F79"/>
    <mergeCell ref="D80:F80"/>
    <mergeCell ref="D81:F8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2014-09-12T08:20:50Z</cp:lastPrinted>
  <dcterms:created xsi:type="dcterms:W3CDTF">1997-02-26T13:46:56Z</dcterms:created>
  <dcterms:modified xsi:type="dcterms:W3CDTF">2014-09-19T09:24:56Z</dcterms:modified>
  <cp:category/>
  <cp:version/>
  <cp:contentType/>
  <cp:contentStatus/>
</cp:coreProperties>
</file>