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przek.'!$A$1:$E$84</definedName>
    <definedName name="_xlnm.Print_Titles" localSheetId="2">'dotacje do przek.'!$6:$7</definedName>
  </definedNames>
  <calcPr fullCalcOnLoad="1"/>
</workbook>
</file>

<file path=xl/sharedStrings.xml><?xml version="1.0" encoding="utf-8"?>
<sst xmlns="http://schemas.openxmlformats.org/spreadsheetml/2006/main" count="68" uniqueCount="65">
  <si>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</si>
  <si>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</si>
  <si>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</si>
  <si>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</si>
  <si>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</si>
  <si>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</si>
  <si>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</si>
  <si>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</si>
  <si>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</si>
  <si>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</si>
  <si>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</si>
  <si>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</si>
  <si>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</si>
  <si>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</si>
  <si>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</si>
  <si>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</si>
  <si>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</si>
  <si>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</si>
  <si>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</si>
  <si>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</si>
  <si>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</si>
  <si>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</si>
  <si>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</si>
  <si>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</si>
  <si>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dla Gminy Rybnik do przewozów pasażerskich</t>
    </r>
  </si>
  <si>
    <t>Dział 801 - Oświata i wychowanie</t>
  </si>
  <si>
    <r>
      <t xml:space="preserve">a) </t>
    </r>
    <r>
      <rPr>
        <i/>
        <sz val="10"/>
        <rFont val="Arial CE"/>
        <family val="2"/>
      </rPr>
      <t>rozdział 80130 - Szkoły zawodowe</t>
    </r>
    <r>
      <rPr>
        <sz val="10"/>
        <rFont val="Arial CE"/>
        <family val="2"/>
      </rPr>
      <t xml:space="preserve"> - dotacja dla Powiatu Raciborskiego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</si>
  <si>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0"/>
      </rPr>
      <t xml:space="preserve"> dotacja dla Miejskiej Spółki Wodnej w Kuźni Raciborskiej  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</si>
  <si>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</si>
  <si>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</si>
  <si>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</si>
  <si>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</si>
  <si>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</si>
  <si>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</si>
  <si>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</si>
  <si>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</si>
  <si>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1. Rozdział 01030 Izby Rolnicze - dotacja - wpłata do Izby Rolniczej w Katowicach 2% uzyskanych wpływów z podatku rolnego</t>
  </si>
  <si>
    <t xml:space="preserve"> Dotacje celowe na wspieranie rozwoju sportu kwalifikowanego na terenie Gminy Kuźnia Raciborska</t>
  </si>
  <si>
    <t>Dział 926 Kultura fizyczna i sport</t>
  </si>
  <si>
    <t>1. Rozdział 92605 - Zadania w zakresie kultury fizycznej i sportu - dotacje celowe na wspieranie rozwoju sportu kwalifikowanego na terenie Gminy Kuźnia Raciborska</t>
  </si>
  <si>
    <t>1.Rozdział 60014 - Drogi publiczne powiatowe</t>
  </si>
  <si>
    <t>a) Pomoc finansowa dla powiatu raciborskiego udzielana w formie dotacji celowej na remonty chodników w ciagach dróg powiatowych na terenie gminy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</si>
  <si>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remonty, naprawy oraz konserwacje 1m² powierzchni komunalnych budynków mieszkalnych</t>
    </r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</si>
  <si>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</si>
  <si>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zieleńców stanowiących własność Gminy Kuźnia Raciborska</t>
    </r>
  </si>
  <si>
    <t>Dotacja celowa dla zakładu budżetowego ZGKiM w Kuźni Raciborskiej</t>
  </si>
  <si>
    <r>
      <t xml:space="preserve">a)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2"/>
      </rPr>
      <t xml:space="preserve"> - dotacja celowa dla ZGKiM na zakup ciągnika rolniczego z osprzętem</t>
    </r>
  </si>
  <si>
    <t>6.</t>
  </si>
  <si>
    <t>7.</t>
  </si>
  <si>
    <t>8.</t>
  </si>
  <si>
    <t>9.</t>
  </si>
  <si>
    <t>10.</t>
  </si>
  <si>
    <t>11.</t>
  </si>
  <si>
    <t>12.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</si>
  <si>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</si>
  <si>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</si>
  <si>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</si>
  <si>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</si>
  <si>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</si>
  <si>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</si>
  <si>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celowa dla Powiatu Raciborskiego na pomoc finansową na zadanie bieżące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</si>
  <si>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</si>
  <si>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</si>
  <si>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Załącznik Nr 8 do projektu uchwały w sprawie uchwalenia budżetu  gminy na 2010r.    </t>
  </si>
  <si>
    <t>Plan dotacji do przekazania w roku 2010 (w złotych)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</si>
</sst>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0" fillId="2" borderId="4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0" xfId="0" applyFill="1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3" borderId="0" xfId="0" applyNumberFormat="1" applyFill="1" applyBorder="1" applyAlignment="1">
      <alignment/>
    </xf>
    <xf numFmtId="9" fontId="0" fillId="3" borderId="4" xfId="19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9" fontId="1" fillId="3" borderId="4" xfId="19" applyFont="1" applyFill="1" applyBorder="1" applyAlignment="1">
      <alignment/>
    </xf>
    <xf numFmtId="0" fontId="1" fillId="3" borderId="0" xfId="0" applyFont="1" applyFill="1" applyAlignment="1">
      <alignment/>
    </xf>
    <xf numFmtId="9" fontId="0" fillId="3" borderId="4" xfId="19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5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0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3" fontId="0" fillId="4" borderId="1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9" fontId="0" fillId="4" borderId="4" xfId="19" applyFont="1" applyFill="1" applyBorder="1" applyAlignment="1">
      <alignment/>
    </xf>
    <xf numFmtId="0" fontId="0" fillId="4" borderId="0" xfId="0" applyFont="1" applyFill="1" applyAlignment="1">
      <alignment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4" xfId="19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4" xfId="19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4" xfId="19" applyFont="1" applyFill="1" applyBorder="1" applyAlignment="1">
      <alignment/>
    </xf>
    <xf numFmtId="0" fontId="0" fillId="0" borderId="0" xfId="0" applyFont="1" applyFill="1" applyAlignment="1">
      <alignment/>
    </xf>
    <xf numFmtId="3" fontId="1" fillId="3" borderId="0" xfId="0" applyNumberFormat="1" applyFont="1" applyFill="1" applyBorder="1" applyAlignment="1">
      <alignment/>
    </xf>
    <xf numFmtId="9" fontId="1" fillId="3" borderId="4" xfId="19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Alignment="1">
      <alignment/>
    </xf>
    <xf numFmtId="0" fontId="0" fillId="0" borderId="6" xfId="0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0" fontId="7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13" t="s">
        <v>15</v>
      </c>
      <c r="H1" s="113"/>
      <c r="I1" s="113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>
      <selection activeCell="B5" sqref="B5:D5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21" customFormat="1" ht="12.75">
      <c r="A1" s="116" t="s">
        <v>63</v>
      </c>
      <c r="B1" s="116"/>
      <c r="C1" s="116"/>
      <c r="D1" s="27"/>
      <c r="E1" s="27"/>
      <c r="F1" s="27"/>
      <c r="G1" s="27"/>
      <c r="H1" s="27"/>
    </row>
    <row r="2" spans="1:8" ht="12.75">
      <c r="A2" s="1"/>
      <c r="B2" s="1"/>
      <c r="C2" s="1"/>
      <c r="D2" s="1"/>
      <c r="E2" s="1"/>
      <c r="F2" s="1" t="s">
        <v>7</v>
      </c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14" t="s">
        <v>64</v>
      </c>
      <c r="B4" s="114"/>
      <c r="C4" s="114"/>
      <c r="D4" s="114"/>
      <c r="E4" s="114"/>
      <c r="F4" s="1"/>
      <c r="G4" s="1"/>
      <c r="H4" s="1"/>
    </row>
    <row r="5" spans="1:8" ht="12.75">
      <c r="A5" s="2"/>
      <c r="B5" s="115"/>
      <c r="C5" s="115"/>
      <c r="D5" s="115"/>
      <c r="E5" s="2"/>
      <c r="F5" s="1"/>
      <c r="G5" s="1"/>
      <c r="H5" s="1"/>
    </row>
    <row r="6" spans="1:3" s="16" customFormat="1" ht="12.75">
      <c r="A6" s="46" t="s">
        <v>0</v>
      </c>
      <c r="B6" s="46" t="s">
        <v>6</v>
      </c>
      <c r="C6" s="46" t="s">
        <v>9</v>
      </c>
    </row>
    <row r="7" spans="1:8" ht="12.75">
      <c r="A7" s="5">
        <v>1</v>
      </c>
      <c r="B7" s="5">
        <v>2</v>
      </c>
      <c r="C7" s="5">
        <v>3</v>
      </c>
      <c r="D7" s="6"/>
      <c r="E7" s="7"/>
      <c r="F7" s="1"/>
      <c r="G7" s="1"/>
      <c r="H7" s="1"/>
    </row>
    <row r="8" spans="1:5" s="16" customFormat="1" ht="38.25">
      <c r="A8" s="20" t="s">
        <v>1</v>
      </c>
      <c r="B8" s="15" t="s">
        <v>56</v>
      </c>
      <c r="C8" s="24">
        <f>SUM(C10,C13)</f>
        <v>616000</v>
      </c>
      <c r="D8" s="32"/>
      <c r="E8" s="26"/>
    </row>
    <row r="9" spans="1:8" ht="12.75">
      <c r="A9" s="12"/>
      <c r="B9" s="18"/>
      <c r="C9" s="25"/>
      <c r="D9" s="4"/>
      <c r="E9" s="8"/>
      <c r="F9" s="1"/>
      <c r="G9" s="1"/>
      <c r="H9" s="1"/>
    </row>
    <row r="10" spans="1:5" s="43" customFormat="1" ht="12.75">
      <c r="A10" s="38"/>
      <c r="B10" s="39" t="s">
        <v>14</v>
      </c>
      <c r="C10" s="40">
        <f>SUM(C11)</f>
        <v>350000</v>
      </c>
      <c r="D10" s="41"/>
      <c r="E10" s="42"/>
    </row>
    <row r="11" spans="1:5" s="54" customFormat="1" ht="51">
      <c r="A11" s="89"/>
      <c r="B11" s="83" t="s">
        <v>42</v>
      </c>
      <c r="C11" s="53">
        <v>350000</v>
      </c>
      <c r="D11" s="90"/>
      <c r="E11" s="91"/>
    </row>
    <row r="12" spans="1:8" ht="12.75">
      <c r="A12" s="12"/>
      <c r="B12" s="18"/>
      <c r="C12" s="36"/>
      <c r="D12" s="4"/>
      <c r="E12" s="8"/>
      <c r="F12" s="1"/>
      <c r="G12" s="1"/>
      <c r="H12" s="1"/>
    </row>
    <row r="13" spans="1:5" s="43" customFormat="1" ht="12.75">
      <c r="A13" s="38"/>
      <c r="B13" s="39" t="s">
        <v>10</v>
      </c>
      <c r="C13" s="40">
        <f>SUM(C14:C16)</f>
        <v>266000</v>
      </c>
      <c r="D13" s="41"/>
      <c r="E13" s="42"/>
    </row>
    <row r="14" spans="1:5" s="54" customFormat="1" ht="51">
      <c r="A14" s="51"/>
      <c r="B14" s="83" t="s">
        <v>43</v>
      </c>
      <c r="C14" s="84">
        <v>150000</v>
      </c>
      <c r="D14" s="90"/>
      <c r="E14" s="91"/>
    </row>
    <row r="15" spans="1:5" s="54" customFormat="1" ht="51">
      <c r="A15" s="51"/>
      <c r="B15" s="83" t="s">
        <v>44</v>
      </c>
      <c r="C15" s="84">
        <v>110000</v>
      </c>
      <c r="D15" s="90"/>
      <c r="E15" s="91"/>
    </row>
    <row r="16" spans="1:5" s="54" customFormat="1" ht="38.25">
      <c r="A16" s="89"/>
      <c r="B16" s="85" t="s">
        <v>28</v>
      </c>
      <c r="C16" s="53">
        <v>6000</v>
      </c>
      <c r="D16" s="90"/>
      <c r="E16" s="91"/>
    </row>
    <row r="17" spans="1:8" s="21" customFormat="1" ht="12.75">
      <c r="A17" s="37"/>
      <c r="B17" s="14"/>
      <c r="C17" s="36"/>
      <c r="D17" s="33"/>
      <c r="E17" s="11"/>
      <c r="F17" s="27"/>
      <c r="G17" s="27"/>
      <c r="H17" s="27"/>
    </row>
    <row r="18" spans="1:5" s="50" customFormat="1" ht="25.5" customHeight="1">
      <c r="A18" s="48" t="s">
        <v>2</v>
      </c>
      <c r="B18" s="56" t="s">
        <v>45</v>
      </c>
      <c r="C18" s="49">
        <f>C19</f>
        <v>150000</v>
      </c>
      <c r="D18" s="103"/>
      <c r="E18" s="104"/>
    </row>
    <row r="19" spans="1:5" s="82" customFormat="1" ht="15" customHeight="1">
      <c r="A19" s="77"/>
      <c r="B19" s="78" t="s">
        <v>10</v>
      </c>
      <c r="C19" s="79">
        <f>C20</f>
        <v>150000</v>
      </c>
      <c r="D19" s="80"/>
      <c r="E19" s="81"/>
    </row>
    <row r="20" spans="1:5" s="102" customFormat="1" ht="24" customHeight="1">
      <c r="A20" s="99"/>
      <c r="B20" s="85" t="s">
        <v>46</v>
      </c>
      <c r="C20" s="53">
        <v>150000</v>
      </c>
      <c r="D20" s="100"/>
      <c r="E20" s="101"/>
    </row>
    <row r="21" spans="1:8" s="21" customFormat="1" ht="12.75">
      <c r="A21" s="37"/>
      <c r="B21" s="14"/>
      <c r="C21" s="36"/>
      <c r="D21" s="33"/>
      <c r="E21" s="11"/>
      <c r="F21" s="27"/>
      <c r="G21" s="27"/>
      <c r="H21" s="27"/>
    </row>
    <row r="22" spans="1:5" s="29" customFormat="1" ht="25.5">
      <c r="A22" s="20" t="s">
        <v>3</v>
      </c>
      <c r="B22" s="15" t="s">
        <v>21</v>
      </c>
      <c r="C22" s="24">
        <f>SUM(C24)</f>
        <v>155000</v>
      </c>
      <c r="D22" s="34"/>
      <c r="E22" s="28"/>
    </row>
    <row r="23" spans="1:8" ht="12.75">
      <c r="A23" s="13"/>
      <c r="B23" s="18"/>
      <c r="C23" s="17"/>
      <c r="D23" s="4"/>
      <c r="E23" s="8"/>
      <c r="F23" s="1"/>
      <c r="G23" s="1"/>
      <c r="H23" s="1"/>
    </row>
    <row r="24" spans="1:5" s="43" customFormat="1" ht="12.75">
      <c r="A24" s="38"/>
      <c r="B24" s="39" t="s">
        <v>12</v>
      </c>
      <c r="C24" s="40">
        <f>SUM(C25:C26)</f>
        <v>155000</v>
      </c>
      <c r="D24" s="44"/>
      <c r="E24" s="42"/>
    </row>
    <row r="25" spans="1:5" s="97" customFormat="1" ht="12.75">
      <c r="A25" s="92"/>
      <c r="B25" s="93" t="s">
        <v>17</v>
      </c>
      <c r="C25" s="94">
        <v>105000</v>
      </c>
      <c r="D25" s="95"/>
      <c r="E25" s="96"/>
    </row>
    <row r="26" spans="1:5" s="97" customFormat="1" ht="12.75">
      <c r="A26" s="98"/>
      <c r="B26" s="93" t="s">
        <v>23</v>
      </c>
      <c r="C26" s="94">
        <v>50000</v>
      </c>
      <c r="D26" s="95"/>
      <c r="E26" s="96"/>
    </row>
    <row r="27" spans="1:8" ht="12.75">
      <c r="A27" s="13"/>
      <c r="B27" s="18"/>
      <c r="C27" s="17"/>
      <c r="D27" s="4"/>
      <c r="E27" s="8"/>
      <c r="F27" s="1"/>
      <c r="G27" s="1"/>
      <c r="H27" s="1"/>
    </row>
    <row r="28" spans="1:5" s="16" customFormat="1" ht="25.5">
      <c r="A28" s="20" t="s">
        <v>4</v>
      </c>
      <c r="B28" s="15" t="s">
        <v>57</v>
      </c>
      <c r="C28" s="24">
        <f>SUM(C30)</f>
        <v>1388000</v>
      </c>
      <c r="D28" s="22"/>
      <c r="E28" s="23"/>
    </row>
    <row r="29" spans="1:8" ht="12.75">
      <c r="A29" s="13"/>
      <c r="B29" s="18"/>
      <c r="C29" s="17"/>
      <c r="D29" s="4"/>
      <c r="E29" s="8"/>
      <c r="F29" s="1"/>
      <c r="G29" s="1"/>
      <c r="H29" s="1"/>
    </row>
    <row r="30" spans="1:5" s="43" customFormat="1" ht="12.75">
      <c r="A30" s="38"/>
      <c r="B30" s="39" t="s">
        <v>11</v>
      </c>
      <c r="C30" s="40">
        <f>SUM(C31:C32)</f>
        <v>1388000</v>
      </c>
      <c r="D30" s="41"/>
      <c r="E30" s="42"/>
    </row>
    <row r="31" spans="1:5" s="97" customFormat="1" ht="12.75">
      <c r="A31" s="92"/>
      <c r="B31" s="93" t="s">
        <v>18</v>
      </c>
      <c r="C31" s="94">
        <v>1150000</v>
      </c>
      <c r="D31" s="95"/>
      <c r="E31" s="96"/>
    </row>
    <row r="32" spans="1:5" s="97" customFormat="1" ht="12.75">
      <c r="A32" s="92"/>
      <c r="B32" s="93" t="s">
        <v>19</v>
      </c>
      <c r="C32" s="94">
        <v>238000</v>
      </c>
      <c r="D32" s="95"/>
      <c r="E32" s="96"/>
    </row>
    <row r="33" spans="1:8" ht="12.75">
      <c r="A33" s="13"/>
      <c r="B33" s="18"/>
      <c r="C33" s="17"/>
      <c r="D33" s="4"/>
      <c r="E33" s="8"/>
      <c r="F33" s="1"/>
      <c r="G33" s="1"/>
      <c r="H33" s="1"/>
    </row>
    <row r="34" spans="1:5" s="31" customFormat="1" ht="25.5">
      <c r="A34" s="20" t="s">
        <v>5</v>
      </c>
      <c r="B34" s="15" t="s">
        <v>58</v>
      </c>
      <c r="C34" s="24">
        <f>SUM(C36,C39)</f>
        <v>192906</v>
      </c>
      <c r="D34" s="35"/>
      <c r="E34" s="30"/>
    </row>
    <row r="35" spans="1:5" s="27" customFormat="1" ht="12.75">
      <c r="A35" s="12"/>
      <c r="B35" s="19"/>
      <c r="C35" s="25"/>
      <c r="D35" s="33"/>
      <c r="E35" s="11"/>
    </row>
    <row r="36" spans="1:5" s="43" customFormat="1" ht="12.75">
      <c r="A36" s="38"/>
      <c r="B36" s="39" t="s">
        <v>20</v>
      </c>
      <c r="C36" s="40">
        <f>SUM(C37)</f>
        <v>160000</v>
      </c>
      <c r="D36" s="41"/>
      <c r="E36" s="42"/>
    </row>
    <row r="37" spans="1:5" s="54" customFormat="1" ht="25.5">
      <c r="A37" s="51"/>
      <c r="B37" s="85" t="s">
        <v>24</v>
      </c>
      <c r="C37" s="53">
        <v>160000</v>
      </c>
      <c r="D37" s="86"/>
      <c r="E37" s="87"/>
    </row>
    <row r="38" spans="1:8" ht="12.75">
      <c r="A38" s="13"/>
      <c r="B38" s="14"/>
      <c r="C38" s="36"/>
      <c r="D38" s="9"/>
      <c r="E38" s="10"/>
      <c r="F38" s="1"/>
      <c r="G38" s="1"/>
      <c r="H38" s="1"/>
    </row>
    <row r="39" spans="1:5" s="43" customFormat="1" ht="12.75">
      <c r="A39" s="38"/>
      <c r="B39" s="39" t="s">
        <v>25</v>
      </c>
      <c r="C39" s="40">
        <f>SUM(C40)</f>
        <v>32906</v>
      </c>
      <c r="D39" s="41"/>
      <c r="E39" s="42"/>
    </row>
    <row r="40" spans="1:5" s="54" customFormat="1" ht="25.5">
      <c r="A40" s="51"/>
      <c r="B40" s="85" t="s">
        <v>26</v>
      </c>
      <c r="C40" s="53">
        <v>32906</v>
      </c>
      <c r="D40" s="86"/>
      <c r="E40" s="87"/>
    </row>
    <row r="41" spans="1:8" ht="12.75">
      <c r="A41" s="13"/>
      <c r="B41" s="14"/>
      <c r="C41" s="36"/>
      <c r="D41" s="9"/>
      <c r="E41" s="10"/>
      <c r="F41" s="1"/>
      <c r="G41" s="1"/>
      <c r="H41" s="1"/>
    </row>
    <row r="42" spans="1:6" s="16" customFormat="1" ht="12.75">
      <c r="A42" s="20" t="s">
        <v>47</v>
      </c>
      <c r="B42" s="15" t="s">
        <v>22</v>
      </c>
      <c r="C42" s="24">
        <f>C44</f>
        <v>30000</v>
      </c>
      <c r="D42" s="34"/>
      <c r="E42" s="28"/>
      <c r="F42" s="112"/>
    </row>
    <row r="43" spans="1:8" ht="12.75">
      <c r="A43" s="13"/>
      <c r="B43" s="18"/>
      <c r="C43" s="17"/>
      <c r="D43" s="3" t="s">
        <v>8</v>
      </c>
      <c r="E43" s="10"/>
      <c r="F43" s="1"/>
      <c r="G43" s="1"/>
      <c r="H43" s="1"/>
    </row>
    <row r="44" spans="1:5" s="43" customFormat="1" ht="12.75">
      <c r="A44" s="38"/>
      <c r="B44" s="39" t="s">
        <v>16</v>
      </c>
      <c r="C44" s="40">
        <f>C45</f>
        <v>30000</v>
      </c>
      <c r="D44" s="41"/>
      <c r="E44" s="42"/>
    </row>
    <row r="45" spans="1:3" s="54" customFormat="1" ht="25.5">
      <c r="A45" s="51"/>
      <c r="B45" s="83" t="s">
        <v>27</v>
      </c>
      <c r="C45" s="84">
        <v>30000</v>
      </c>
    </row>
    <row r="46" spans="1:8" ht="12.75">
      <c r="A46" s="13"/>
      <c r="B46" s="37"/>
      <c r="C46" s="36"/>
      <c r="D46" s="1"/>
      <c r="E46" s="1"/>
      <c r="F46" s="1"/>
      <c r="G46" s="1"/>
      <c r="H46" s="1"/>
    </row>
    <row r="47" spans="1:6" s="50" customFormat="1" ht="12.75">
      <c r="A47" s="47" t="s">
        <v>48</v>
      </c>
      <c r="B47" s="48" t="s">
        <v>29</v>
      </c>
      <c r="C47" s="49">
        <f>C49</f>
        <v>6000</v>
      </c>
      <c r="F47" s="111"/>
    </row>
    <row r="48" spans="1:8" ht="12.75">
      <c r="A48" s="13"/>
      <c r="B48" s="37"/>
      <c r="C48" s="36"/>
      <c r="D48" s="1"/>
      <c r="E48" s="1"/>
      <c r="F48" s="1"/>
      <c r="G48" s="1"/>
      <c r="H48" s="1"/>
    </row>
    <row r="49" spans="1:3" s="66" customFormat="1" ht="25.5">
      <c r="A49" s="75"/>
      <c r="B49" s="76" t="s">
        <v>30</v>
      </c>
      <c r="C49" s="65">
        <f>C51</f>
        <v>6000</v>
      </c>
    </row>
    <row r="50" spans="1:8" ht="12.75">
      <c r="A50" s="13"/>
      <c r="B50" s="45"/>
      <c r="C50" s="36"/>
      <c r="D50" s="1"/>
      <c r="E50" s="1"/>
      <c r="F50" s="1"/>
      <c r="G50" s="1"/>
      <c r="H50" s="1"/>
    </row>
    <row r="51" spans="1:3" s="54" customFormat="1" ht="12.75">
      <c r="A51" s="51"/>
      <c r="B51" s="52" t="s">
        <v>31</v>
      </c>
      <c r="C51" s="53">
        <f>C52</f>
        <v>6000</v>
      </c>
    </row>
    <row r="52" spans="1:3" s="54" customFormat="1" ht="51">
      <c r="A52" s="51"/>
      <c r="B52" s="88" t="s">
        <v>34</v>
      </c>
      <c r="C52" s="53">
        <v>6000</v>
      </c>
    </row>
    <row r="53" spans="1:8" ht="12.75">
      <c r="A53" s="13"/>
      <c r="B53" s="37"/>
      <c r="C53" s="36"/>
      <c r="D53" s="1"/>
      <c r="E53" s="1"/>
      <c r="F53" s="1"/>
      <c r="G53" s="1"/>
      <c r="H53" s="1"/>
    </row>
    <row r="54" spans="1:3" s="50" customFormat="1" ht="25.5">
      <c r="A54" s="55" t="s">
        <v>49</v>
      </c>
      <c r="B54" s="56" t="s">
        <v>59</v>
      </c>
      <c r="C54" s="49">
        <f>C56</f>
        <v>680000</v>
      </c>
    </row>
    <row r="55" spans="1:3" s="60" customFormat="1" ht="12.75">
      <c r="A55" s="57"/>
      <c r="B55" s="58"/>
      <c r="C55" s="59"/>
    </row>
    <row r="56" spans="1:3" s="66" customFormat="1" ht="12.75">
      <c r="A56" s="63"/>
      <c r="B56" s="64" t="s">
        <v>25</v>
      </c>
      <c r="C56" s="65">
        <f>SUM(C58:C59)</f>
        <v>680000</v>
      </c>
    </row>
    <row r="57" spans="1:3" s="60" customFormat="1" ht="17.25" customHeight="1">
      <c r="A57" s="57"/>
      <c r="B57" s="58"/>
      <c r="C57" s="59"/>
    </row>
    <row r="58" spans="1:3" s="70" customFormat="1" ht="14.25" customHeight="1">
      <c r="A58" s="67"/>
      <c r="B58" s="68" t="s">
        <v>32</v>
      </c>
      <c r="C58" s="69">
        <v>550000</v>
      </c>
    </row>
    <row r="59" spans="1:3" s="70" customFormat="1" ht="12.75">
      <c r="A59" s="67"/>
      <c r="B59" s="68" t="s">
        <v>33</v>
      </c>
      <c r="C59" s="69">
        <v>130000</v>
      </c>
    </row>
    <row r="60" spans="1:3" s="60" customFormat="1" ht="12.75">
      <c r="A60" s="57"/>
      <c r="B60" s="58"/>
      <c r="C60" s="59"/>
    </row>
    <row r="61" spans="1:3" s="50" customFormat="1" ht="38.25">
      <c r="A61" s="55" t="s">
        <v>50</v>
      </c>
      <c r="B61" s="15" t="s">
        <v>60</v>
      </c>
      <c r="C61" s="49">
        <f>C63</f>
        <v>100000</v>
      </c>
    </row>
    <row r="62" spans="1:3" s="60" customFormat="1" ht="12.75">
      <c r="A62" s="57"/>
      <c r="B62" s="58"/>
      <c r="C62" s="59"/>
    </row>
    <row r="63" spans="1:3" s="66" customFormat="1" ht="12.75">
      <c r="A63" s="63"/>
      <c r="B63" s="75" t="s">
        <v>20</v>
      </c>
      <c r="C63" s="65">
        <f>C65</f>
        <v>100000</v>
      </c>
    </row>
    <row r="64" spans="1:3" s="60" customFormat="1" ht="12.75">
      <c r="A64" s="57"/>
      <c r="B64" s="58"/>
      <c r="C64" s="59"/>
    </row>
    <row r="65" spans="1:3" s="74" customFormat="1" ht="12.75">
      <c r="A65" s="71"/>
      <c r="B65" s="72" t="s">
        <v>40</v>
      </c>
      <c r="C65" s="73">
        <f>C66</f>
        <v>100000</v>
      </c>
    </row>
    <row r="66" spans="1:3" s="70" customFormat="1" ht="38.25">
      <c r="A66" s="67"/>
      <c r="B66" s="88" t="s">
        <v>41</v>
      </c>
      <c r="C66" s="69">
        <v>100000</v>
      </c>
    </row>
    <row r="67" spans="1:3" s="70" customFormat="1" ht="12.75">
      <c r="A67" s="67"/>
      <c r="B67" s="68"/>
      <c r="C67" s="69"/>
    </row>
    <row r="68" spans="1:3" s="50" customFormat="1" ht="38.25">
      <c r="A68" s="55" t="s">
        <v>51</v>
      </c>
      <c r="B68" s="56" t="s">
        <v>61</v>
      </c>
      <c r="C68" s="49">
        <f>C70</f>
        <v>3300</v>
      </c>
    </row>
    <row r="69" spans="1:3" s="70" customFormat="1" ht="12.75">
      <c r="A69" s="67"/>
      <c r="B69" s="68"/>
      <c r="C69" s="69"/>
    </row>
    <row r="70" spans="1:3" s="66" customFormat="1" ht="12.75">
      <c r="A70" s="63"/>
      <c r="B70" s="64" t="s">
        <v>35</v>
      </c>
      <c r="C70" s="65">
        <f>C71</f>
        <v>3300</v>
      </c>
    </row>
    <row r="71" spans="1:3" s="70" customFormat="1" ht="38.25">
      <c r="A71" s="67"/>
      <c r="B71" s="68" t="s">
        <v>36</v>
      </c>
      <c r="C71" s="69">
        <v>3300</v>
      </c>
    </row>
    <row r="72" spans="1:3" s="70" customFormat="1" ht="12.75">
      <c r="A72" s="67"/>
      <c r="B72" s="68"/>
      <c r="C72" s="69"/>
    </row>
    <row r="73" spans="1:6" s="50" customFormat="1" ht="25.5">
      <c r="A73" s="55" t="s">
        <v>52</v>
      </c>
      <c r="B73" s="56" t="s">
        <v>37</v>
      </c>
      <c r="C73" s="49">
        <f>C75</f>
        <v>60000</v>
      </c>
      <c r="F73" s="110"/>
    </row>
    <row r="74" spans="1:3" s="70" customFormat="1" ht="12.75">
      <c r="A74" s="67"/>
      <c r="B74" s="68"/>
      <c r="C74" s="69"/>
    </row>
    <row r="75" spans="1:3" s="66" customFormat="1" ht="12.75">
      <c r="A75" s="63"/>
      <c r="B75" s="64" t="s">
        <v>38</v>
      </c>
      <c r="C75" s="65">
        <f>C76</f>
        <v>60000</v>
      </c>
    </row>
    <row r="76" spans="1:3" s="70" customFormat="1" ht="38.25">
      <c r="A76" s="67"/>
      <c r="B76" s="68" t="s">
        <v>39</v>
      </c>
      <c r="C76" s="69">
        <v>60000</v>
      </c>
    </row>
    <row r="77" spans="1:3" s="70" customFormat="1" ht="12.75">
      <c r="A77" s="67"/>
      <c r="B77" s="68"/>
      <c r="C77" s="69"/>
    </row>
    <row r="78" spans="1:3" s="50" customFormat="1" ht="38.25">
      <c r="A78" s="55" t="s">
        <v>53</v>
      </c>
      <c r="B78" s="56" t="s">
        <v>62</v>
      </c>
      <c r="C78" s="49">
        <f>C80</f>
        <v>6000</v>
      </c>
    </row>
    <row r="79" spans="1:3" s="60" customFormat="1" ht="12.75">
      <c r="A79" s="57"/>
      <c r="B79" s="58"/>
      <c r="C79" s="59"/>
    </row>
    <row r="80" spans="1:3" s="106" customFormat="1" ht="12.75">
      <c r="A80" s="105"/>
      <c r="B80" s="75" t="s">
        <v>54</v>
      </c>
      <c r="C80" s="109">
        <f>SUM(C81)</f>
        <v>6000</v>
      </c>
    </row>
    <row r="81" spans="1:3" s="54" customFormat="1" ht="69.75" customHeight="1">
      <c r="A81" s="107"/>
      <c r="B81" s="88" t="s">
        <v>55</v>
      </c>
      <c r="C81" s="108">
        <v>6000</v>
      </c>
    </row>
    <row r="82" spans="1:3" s="60" customFormat="1" ht="12.75">
      <c r="A82" s="61"/>
      <c r="B82" s="62"/>
      <c r="C82" s="59"/>
    </row>
    <row r="83" spans="1:3" s="16" customFormat="1" ht="12.75">
      <c r="A83" s="20"/>
      <c r="B83" s="20" t="s">
        <v>13</v>
      </c>
      <c r="C83" s="24">
        <f>SUM(C8)+C18+(C22)+(C28)+(C34)+C42+C68+C54+C47+C61+C73+C78</f>
        <v>3387206</v>
      </c>
    </row>
    <row r="84" spans="1:8" ht="12.75">
      <c r="A84" s="13"/>
      <c r="B84" s="12"/>
      <c r="C84" s="25"/>
      <c r="D84" s="1"/>
      <c r="E84" s="1"/>
      <c r="F84" s="1"/>
      <c r="G84" s="1"/>
      <c r="H84" s="1"/>
    </row>
  </sheetData>
  <mergeCells count="3">
    <mergeCell ref="A4:E4"/>
    <mergeCell ref="B5:D5"/>
    <mergeCell ref="A1:C1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2009-11-16T07:17:59Z</cp:lastPrinted>
  <dcterms:created xsi:type="dcterms:W3CDTF">2002-10-29T13:03:50Z</dcterms:created>
  <dcterms:modified xsi:type="dcterms:W3CDTF">2009-11-25T08:01:12Z</dcterms:modified>
  <cp:category/>
  <cp:version/>
  <cp:contentType/>
  <cp:contentStatus/>
</cp:coreProperties>
</file>