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9690" windowHeight="7050" activeTab="0"/>
  </bookViews>
  <sheets>
    <sheet name="FOŚiGW" sheetId="1" r:id="rId1"/>
  </sheets>
  <definedNames>
    <definedName name="_xlnm.Print_Area" localSheetId="0">'FOŚiGW'!$A$1:$H$47</definedName>
    <definedName name="_xlnm.Print_Titles" localSheetId="0">'FOŚiGW'!$6:$7</definedName>
  </definedNames>
  <calcPr fullCalcOnLoad="1"/>
</workbook>
</file>

<file path=xl/sharedStrings.xml><?xml version="1.0" encoding="utf-8"?>
<sst xmlns="http://schemas.openxmlformats.org/spreadsheetml/2006/main" count="39" uniqueCount="39">
  <si>
    <t>1.</t>
  </si>
  <si>
    <t>2.</t>
  </si>
  <si>
    <t>Rozdział</t>
  </si>
  <si>
    <t>Kwota</t>
  </si>
  <si>
    <t>Wyszczególnienie</t>
  </si>
  <si>
    <t>Stan środków na początek roku</t>
  </si>
  <si>
    <t>Paragraf</t>
  </si>
  <si>
    <t>PRZYCHODY</t>
  </si>
  <si>
    <t>Dział</t>
  </si>
  <si>
    <t>OGÓŁEM  ( 1+2 )</t>
  </si>
  <si>
    <t>0690</t>
  </si>
  <si>
    <t>Wpływy z różnych opłat</t>
  </si>
  <si>
    <t>Zakup usług pozostałych</t>
  </si>
  <si>
    <t>Stan środków na koniec roku</t>
  </si>
  <si>
    <t xml:space="preserve">WYDATKI </t>
  </si>
  <si>
    <t>Lp</t>
  </si>
  <si>
    <t>Zakup materiałów i wyposażenia</t>
  </si>
  <si>
    <t>1. Zakup worków na śmieci - akcja sprzątanie świata</t>
  </si>
  <si>
    <t>2. Zakup pojemników i worków do selektywnej zbiórki odpadów</t>
  </si>
  <si>
    <t>Fundusz Ochrony Środowiska i Gospodarki Wodnej</t>
  </si>
  <si>
    <t>Gospodarka komunalna i ochrona środowiska</t>
  </si>
  <si>
    <t>3.</t>
  </si>
  <si>
    <t>4.</t>
  </si>
  <si>
    <t>OGÓŁEM  ( 3+4 )</t>
  </si>
  <si>
    <t xml:space="preserve">Fundusz Ochrony Środowiska i Gospodarki Wodnej </t>
  </si>
  <si>
    <t>Gospodarka komunalna i ochrona  środowiska</t>
  </si>
  <si>
    <t>1. Przeprowadzenie zbiórki odpadów niebezpiecznych</t>
  </si>
  <si>
    <t>1. Przelewy z Urzędu Marszałkowskiego za korzystanie ze środowiska</t>
  </si>
  <si>
    <t>2. Przeprowaczenie Akcji Sprzątania Świata oraz Dnia Święta Ziemi</t>
  </si>
  <si>
    <t>3. Edukacja ekologiczna dzieci i młodzieży szkolnej</t>
  </si>
  <si>
    <t>4. Utrzymanie czystości i porządku na terenie gminy</t>
  </si>
  <si>
    <t>5. Likwidacja dzikich wysypisk śmieci</t>
  </si>
  <si>
    <t>Zakup pomocy naukowych, dydaktycznych i książek</t>
  </si>
  <si>
    <t>1. Zakup książek o tematyce edukacji ekologicznej</t>
  </si>
  <si>
    <t>6. Sporządzenie inwentaryzacji azbestu i wykonanie harmonogramu usuwania azbestu z terenu gminy</t>
  </si>
  <si>
    <t>7. Utrzymanie zieleni i drzewostanu</t>
  </si>
  <si>
    <r>
      <t>Załącznik Nr 1</t>
    </r>
    <r>
      <rPr>
        <sz val="10"/>
        <rFont val="Arial CE"/>
        <family val="2"/>
      </rPr>
      <t xml:space="preserve"> </t>
    </r>
  </si>
  <si>
    <t>PLAN PRZYCHODÓW I WYDATKÓW GMINNEGO FUNDUSZU OCHRONY ŚRODOWISKA I GOSPODARKI WODNEJ NA 2007 ROK (w złotych)</t>
  </si>
  <si>
    <t>do uchwały nr…………………. Rady Miejskiej w Kuźni Raciborskiej z dnia  21.12.2006 r.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</si>
</sst>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</numFmts>
  <fonts count="5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right" wrapText="1"/>
    </xf>
    <xf numFmtId="3" fontId="0" fillId="0" borderId="0" xfId="0" applyNumberFormat="1" applyBorder="1" applyAlignment="1">
      <alignment wrapText="1"/>
    </xf>
    <xf numFmtId="9" fontId="0" fillId="0" borderId="3" xfId="17" applyBorder="1" applyAlignment="1">
      <alignment wrapText="1"/>
    </xf>
    <xf numFmtId="0" fontId="0" fillId="0" borderId="1" xfId="0" applyBorder="1" applyAlignment="1">
      <alignment horizontal="center" wrapText="1"/>
    </xf>
    <xf numFmtId="3" fontId="0" fillId="0" borderId="1" xfId="0" applyNumberFormat="1" applyBorder="1" applyAlignment="1">
      <alignment horizontal="right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3" fontId="0" fillId="2" borderId="1" xfId="0" applyNumberFormat="1" applyFill="1" applyBorder="1" applyAlignment="1">
      <alignment horizontal="right" wrapText="1"/>
    </xf>
    <xf numFmtId="3" fontId="1" fillId="2" borderId="1" xfId="0" applyNumberFormat="1" applyFont="1" applyFill="1" applyBorder="1" applyAlignment="1">
      <alignment horizontal="right" wrapText="1"/>
    </xf>
    <xf numFmtId="3" fontId="0" fillId="2" borderId="0" xfId="0" applyNumberFormat="1" applyFill="1" applyBorder="1" applyAlignment="1">
      <alignment wrapText="1"/>
    </xf>
    <xf numFmtId="9" fontId="0" fillId="2" borderId="3" xfId="17" applyFill="1" applyBorder="1" applyAlignment="1">
      <alignment wrapText="1"/>
    </xf>
    <xf numFmtId="0" fontId="0" fillId="2" borderId="0" xfId="0" applyFill="1" applyAlignment="1">
      <alignment wrapText="1"/>
    </xf>
    <xf numFmtId="0" fontId="0" fillId="3" borderId="1" xfId="0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3" fontId="2" fillId="3" borderId="1" xfId="0" applyNumberFormat="1" applyFont="1" applyFill="1" applyBorder="1" applyAlignment="1">
      <alignment horizontal="right" wrapText="1"/>
    </xf>
    <xf numFmtId="3" fontId="0" fillId="3" borderId="0" xfId="0" applyNumberFormat="1" applyFill="1" applyBorder="1" applyAlignment="1">
      <alignment wrapText="1"/>
    </xf>
    <xf numFmtId="9" fontId="0" fillId="3" borderId="3" xfId="17" applyFill="1" applyBorder="1" applyAlignment="1">
      <alignment wrapText="1"/>
    </xf>
    <xf numFmtId="0" fontId="0" fillId="3" borderId="0" xfId="0" applyFill="1" applyAlignment="1">
      <alignment wrapText="1"/>
    </xf>
    <xf numFmtId="49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right" wrapText="1"/>
    </xf>
    <xf numFmtId="3" fontId="1" fillId="0" borderId="4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3" fontId="0" fillId="2" borderId="1" xfId="0" applyNumberFormat="1" applyFill="1" applyBorder="1" applyAlignment="1">
      <alignment wrapText="1"/>
    </xf>
    <xf numFmtId="0" fontId="0" fillId="2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3" fontId="0" fillId="0" borderId="1" xfId="0" applyNumberFormat="1" applyBorder="1" applyAlignment="1">
      <alignment wrapText="1"/>
    </xf>
    <xf numFmtId="3" fontId="0" fillId="0" borderId="1" xfId="0" applyNumberFormat="1" applyFill="1" applyBorder="1" applyAlignment="1">
      <alignment horizontal="right" wrapText="1"/>
    </xf>
    <xf numFmtId="0" fontId="3" fillId="2" borderId="1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wrapText="1"/>
    </xf>
    <xf numFmtId="0" fontId="1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1">
      <selection activeCell="F5" sqref="F5"/>
    </sheetView>
  </sheetViews>
  <sheetFormatPr defaultColWidth="9.00390625" defaultRowHeight="12.75"/>
  <cols>
    <col min="1" max="1" width="2.375" style="13" customWidth="1"/>
    <col min="2" max="2" width="5.00390625" style="13" customWidth="1"/>
    <col min="3" max="3" width="8.125" style="13" customWidth="1"/>
    <col min="4" max="4" width="9.00390625" style="14" customWidth="1"/>
    <col min="5" max="5" width="41.875" style="13" customWidth="1"/>
    <col min="6" max="6" width="12.25390625" style="13" customWidth="1"/>
    <col min="7" max="7" width="0.12890625" style="13" hidden="1" customWidth="1"/>
    <col min="8" max="8" width="9.125" style="13" hidden="1" customWidth="1"/>
    <col min="9" max="16384" width="9.125" style="13" customWidth="1"/>
  </cols>
  <sheetData>
    <row r="1" spans="1:12" s="11" customFormat="1" ht="12.75">
      <c r="A1" s="53" t="s">
        <v>36</v>
      </c>
      <c r="B1" s="54"/>
      <c r="C1" s="54"/>
      <c r="D1" s="54"/>
      <c r="E1" s="54"/>
      <c r="F1" s="54"/>
      <c r="I1" s="12"/>
      <c r="J1" s="12"/>
      <c r="K1" s="12"/>
      <c r="L1" s="12"/>
    </row>
    <row r="2" spans="1:12" ht="12.75">
      <c r="A2" s="53" t="s">
        <v>38</v>
      </c>
      <c r="B2" s="53"/>
      <c r="C2" s="53"/>
      <c r="D2" s="53"/>
      <c r="E2" s="53"/>
      <c r="F2" s="53"/>
      <c r="I2" s="15"/>
      <c r="J2" s="15"/>
      <c r="K2" s="15"/>
      <c r="L2" s="15"/>
    </row>
    <row r="3" spans="9:12" ht="12.75">
      <c r="I3" s="15"/>
      <c r="J3" s="15"/>
      <c r="K3" s="15"/>
      <c r="L3" s="15"/>
    </row>
    <row r="4" spans="1:12" ht="28.5" customHeight="1">
      <c r="A4" s="55" t="s">
        <v>37</v>
      </c>
      <c r="B4" s="55"/>
      <c r="C4" s="55"/>
      <c r="D4" s="55"/>
      <c r="E4" s="55"/>
      <c r="F4" s="55"/>
      <c r="G4" s="16"/>
      <c r="H4" s="16"/>
      <c r="I4" s="15"/>
      <c r="J4" s="15"/>
      <c r="K4" s="15"/>
      <c r="L4" s="15"/>
    </row>
    <row r="5" spans="9:12" ht="12.75">
      <c r="I5" s="15"/>
      <c r="J5" s="15"/>
      <c r="K5" s="15"/>
      <c r="L5" s="15"/>
    </row>
    <row r="6" spans="1:12" s="57" customFormat="1" ht="22.5">
      <c r="A6" s="49" t="s">
        <v>15</v>
      </c>
      <c r="B6" s="49" t="s">
        <v>8</v>
      </c>
      <c r="C6" s="49" t="s">
        <v>2</v>
      </c>
      <c r="D6" s="49" t="s">
        <v>6</v>
      </c>
      <c r="E6" s="49" t="s">
        <v>4</v>
      </c>
      <c r="F6" s="49" t="s">
        <v>3</v>
      </c>
      <c r="G6" s="50"/>
      <c r="H6" s="51"/>
      <c r="I6" s="56"/>
      <c r="J6" s="56"/>
      <c r="K6" s="56"/>
      <c r="L6" s="56"/>
    </row>
    <row r="7" spans="1:12" s="59" customFormat="1" ht="12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8"/>
      <c r="H7" s="19"/>
      <c r="I7" s="58"/>
      <c r="J7" s="58"/>
      <c r="K7" s="58"/>
      <c r="L7" s="58"/>
    </row>
    <row r="8" spans="1:12" s="59" customFormat="1" ht="12.75">
      <c r="A8" s="1"/>
      <c r="B8" s="1"/>
      <c r="C8" s="17"/>
      <c r="D8" s="17"/>
      <c r="E8" s="1"/>
      <c r="F8" s="20"/>
      <c r="G8" s="21"/>
      <c r="H8" s="22"/>
      <c r="I8" s="58"/>
      <c r="J8" s="58"/>
      <c r="K8" s="58"/>
      <c r="L8" s="58"/>
    </row>
    <row r="9" spans="1:12" s="59" customFormat="1" ht="25.5">
      <c r="A9" s="8" t="s">
        <v>0</v>
      </c>
      <c r="B9" s="25"/>
      <c r="C9" s="26"/>
      <c r="D9" s="26"/>
      <c r="E9" s="8" t="s">
        <v>5</v>
      </c>
      <c r="F9" s="28">
        <v>60000</v>
      </c>
      <c r="G9" s="29"/>
      <c r="H9" s="30"/>
      <c r="I9" s="58"/>
      <c r="J9" s="58"/>
      <c r="K9" s="58"/>
      <c r="L9" s="58"/>
    </row>
    <row r="10" spans="1:12" s="59" customFormat="1" ht="12.75">
      <c r="A10" s="2"/>
      <c r="B10" s="2"/>
      <c r="C10" s="23"/>
      <c r="D10" s="23"/>
      <c r="E10" s="2"/>
      <c r="F10" s="24"/>
      <c r="G10" s="21"/>
      <c r="H10" s="22"/>
      <c r="I10" s="58"/>
      <c r="J10" s="58"/>
      <c r="K10" s="58"/>
      <c r="L10" s="58"/>
    </row>
    <row r="11" spans="1:12" s="59" customFormat="1" ht="12.75">
      <c r="A11" s="25"/>
      <c r="B11" s="25"/>
      <c r="C11" s="26"/>
      <c r="D11" s="26"/>
      <c r="E11" s="8" t="s">
        <v>7</v>
      </c>
      <c r="F11" s="27"/>
      <c r="G11" s="21"/>
      <c r="H11" s="22"/>
      <c r="I11" s="58"/>
      <c r="J11" s="58"/>
      <c r="K11" s="58"/>
      <c r="L11" s="58"/>
    </row>
    <row r="12" spans="1:12" s="59" customFormat="1" ht="12.75">
      <c r="A12" s="2"/>
      <c r="B12" s="2"/>
      <c r="C12" s="23"/>
      <c r="D12" s="23"/>
      <c r="E12" s="2"/>
      <c r="F12" s="24"/>
      <c r="G12" s="21"/>
      <c r="H12" s="22"/>
      <c r="I12" s="58"/>
      <c r="J12" s="58"/>
      <c r="K12" s="58"/>
      <c r="L12" s="58"/>
    </row>
    <row r="13" spans="1:12" s="59" customFormat="1" ht="25.5">
      <c r="A13" s="8" t="s">
        <v>1</v>
      </c>
      <c r="B13" s="8">
        <v>900</v>
      </c>
      <c r="C13" s="26"/>
      <c r="D13" s="26"/>
      <c r="E13" s="8" t="s">
        <v>25</v>
      </c>
      <c r="F13" s="28">
        <f>SUM(F15)</f>
        <v>30000</v>
      </c>
      <c r="G13" s="29"/>
      <c r="H13" s="30"/>
      <c r="I13" s="58"/>
      <c r="J13" s="58"/>
      <c r="K13" s="58"/>
      <c r="L13" s="58"/>
    </row>
    <row r="14" spans="1:12" s="59" customFormat="1" ht="12.75">
      <c r="A14" s="1"/>
      <c r="B14" s="1"/>
      <c r="C14" s="23"/>
      <c r="D14" s="23"/>
      <c r="E14" s="1"/>
      <c r="F14" s="20"/>
      <c r="G14" s="21"/>
      <c r="H14" s="22"/>
      <c r="I14" s="58"/>
      <c r="J14" s="58"/>
      <c r="K14" s="58"/>
      <c r="L14" s="58"/>
    </row>
    <row r="15" spans="1:12" s="59" customFormat="1" ht="25.5">
      <c r="A15" s="32"/>
      <c r="B15" s="32"/>
      <c r="C15" s="33">
        <v>90011</v>
      </c>
      <c r="D15" s="33"/>
      <c r="E15" s="9" t="s">
        <v>24</v>
      </c>
      <c r="F15" s="34">
        <f>F16</f>
        <v>30000</v>
      </c>
      <c r="G15" s="35"/>
      <c r="H15" s="36"/>
      <c r="I15" s="58"/>
      <c r="J15" s="58"/>
      <c r="K15" s="58"/>
      <c r="L15" s="58"/>
    </row>
    <row r="16" spans="1:12" s="59" customFormat="1" ht="12.75">
      <c r="A16" s="1"/>
      <c r="B16" s="1"/>
      <c r="C16" s="17"/>
      <c r="D16" s="38" t="s">
        <v>10</v>
      </c>
      <c r="E16" s="2" t="s">
        <v>11</v>
      </c>
      <c r="F16" s="24">
        <f>F17</f>
        <v>30000</v>
      </c>
      <c r="G16" s="21"/>
      <c r="H16" s="22"/>
      <c r="I16" s="58"/>
      <c r="J16" s="58"/>
      <c r="K16" s="58"/>
      <c r="L16" s="58"/>
    </row>
    <row r="17" spans="1:12" s="59" customFormat="1" ht="25.5">
      <c r="A17" s="1"/>
      <c r="B17" s="1"/>
      <c r="C17" s="17"/>
      <c r="D17" s="39"/>
      <c r="E17" s="3" t="s">
        <v>27</v>
      </c>
      <c r="F17" s="40">
        <v>30000</v>
      </c>
      <c r="G17" s="21"/>
      <c r="H17" s="22"/>
      <c r="I17" s="58"/>
      <c r="J17" s="58"/>
      <c r="K17" s="58"/>
      <c r="L17" s="58"/>
    </row>
    <row r="18" spans="1:12" s="59" customFormat="1" ht="12.75">
      <c r="A18" s="2"/>
      <c r="B18" s="2"/>
      <c r="C18" s="2"/>
      <c r="D18" s="23"/>
      <c r="E18" s="2"/>
      <c r="F18" s="24"/>
      <c r="G18" s="15"/>
      <c r="H18" s="22"/>
      <c r="I18" s="58"/>
      <c r="J18" s="58"/>
      <c r="K18" s="58"/>
      <c r="L18" s="58"/>
    </row>
    <row r="19" spans="1:12" s="59" customFormat="1" ht="12.75">
      <c r="A19" s="2"/>
      <c r="B19" s="1"/>
      <c r="C19" s="1"/>
      <c r="D19" s="17"/>
      <c r="E19" s="1" t="s">
        <v>9</v>
      </c>
      <c r="F19" s="20">
        <f>F9+F13</f>
        <v>90000</v>
      </c>
      <c r="G19" s="15"/>
      <c r="H19" s="22"/>
      <c r="I19" s="58"/>
      <c r="J19" s="58"/>
      <c r="K19" s="58"/>
      <c r="L19" s="58"/>
    </row>
    <row r="20" spans="1:12" s="59" customFormat="1" ht="13.5" thickBot="1">
      <c r="A20" s="2"/>
      <c r="B20" s="2"/>
      <c r="C20" s="2"/>
      <c r="D20" s="23"/>
      <c r="E20" s="1"/>
      <c r="F20" s="24"/>
      <c r="G20" s="41">
        <v>126830</v>
      </c>
      <c r="H20" s="22"/>
      <c r="I20" s="58"/>
      <c r="J20" s="58"/>
      <c r="K20" s="58"/>
      <c r="L20" s="58"/>
    </row>
    <row r="21" spans="1:12" s="59" customFormat="1" ht="13.5" thickTop="1">
      <c r="A21" s="25"/>
      <c r="B21" s="25"/>
      <c r="C21" s="26"/>
      <c r="D21" s="42"/>
      <c r="E21" s="7" t="s">
        <v>14</v>
      </c>
      <c r="F21" s="43"/>
      <c r="G21" s="15"/>
      <c r="H21" s="22"/>
      <c r="I21" s="58"/>
      <c r="J21" s="58"/>
      <c r="K21" s="58"/>
      <c r="L21" s="58"/>
    </row>
    <row r="22" spans="1:12" s="59" customFormat="1" ht="12.75">
      <c r="A22" s="1"/>
      <c r="B22" s="1"/>
      <c r="C22" s="17"/>
      <c r="D22" s="17"/>
      <c r="E22" s="5"/>
      <c r="F22" s="40"/>
      <c r="G22" s="13"/>
      <c r="H22" s="13"/>
      <c r="I22" s="58"/>
      <c r="J22" s="58"/>
      <c r="K22" s="58"/>
      <c r="L22" s="58"/>
    </row>
    <row r="23" spans="1:12" s="59" customFormat="1" ht="25.5">
      <c r="A23" s="8" t="s">
        <v>21</v>
      </c>
      <c r="B23" s="8">
        <v>900</v>
      </c>
      <c r="C23" s="42"/>
      <c r="D23" s="44"/>
      <c r="E23" s="7" t="s">
        <v>20</v>
      </c>
      <c r="F23" s="28">
        <f>F25</f>
        <v>64000</v>
      </c>
      <c r="G23" s="31"/>
      <c r="H23" s="31"/>
      <c r="I23" s="58"/>
      <c r="J23" s="58"/>
      <c r="K23" s="58"/>
      <c r="L23" s="58"/>
    </row>
    <row r="24" spans="1:12" s="59" customFormat="1" ht="12.75">
      <c r="A24" s="2"/>
      <c r="B24" s="2"/>
      <c r="C24" s="2"/>
      <c r="D24" s="23"/>
      <c r="E24" s="4"/>
      <c r="F24" s="20"/>
      <c r="G24" s="13"/>
      <c r="H24" s="13"/>
      <c r="I24" s="58"/>
      <c r="J24" s="58"/>
      <c r="K24" s="58"/>
      <c r="L24" s="58"/>
    </row>
    <row r="25" spans="1:12" s="59" customFormat="1" ht="25.5">
      <c r="A25" s="45"/>
      <c r="B25" s="46"/>
      <c r="C25" s="33">
        <v>90011</v>
      </c>
      <c r="D25" s="33"/>
      <c r="E25" s="10" t="s">
        <v>19</v>
      </c>
      <c r="F25" s="34">
        <f>SUM(F27,F31,F34)</f>
        <v>64000</v>
      </c>
      <c r="G25" s="37"/>
      <c r="H25" s="37"/>
      <c r="I25" s="58"/>
      <c r="J25" s="58"/>
      <c r="K25" s="58"/>
      <c r="L25" s="58"/>
    </row>
    <row r="26" spans="1:12" s="59" customFormat="1" ht="12.75">
      <c r="A26" s="3"/>
      <c r="B26" s="1"/>
      <c r="C26" s="39"/>
      <c r="D26" s="39"/>
      <c r="E26" s="5"/>
      <c r="F26" s="40"/>
      <c r="G26" s="13"/>
      <c r="H26" s="13"/>
      <c r="I26" s="58"/>
      <c r="J26" s="58"/>
      <c r="K26" s="58"/>
      <c r="L26" s="58"/>
    </row>
    <row r="27" spans="1:15" s="59" customFormat="1" ht="12.75">
      <c r="A27" s="3"/>
      <c r="B27" s="1"/>
      <c r="C27" s="39"/>
      <c r="D27" s="39">
        <v>4210</v>
      </c>
      <c r="E27" s="5" t="s">
        <v>16</v>
      </c>
      <c r="F27" s="40">
        <f>SUM(F28:F29)</f>
        <v>6500</v>
      </c>
      <c r="G27" s="21"/>
      <c r="H27" s="22"/>
      <c r="I27" s="15"/>
      <c r="J27" s="15"/>
      <c r="K27" s="15"/>
      <c r="L27" s="15"/>
      <c r="M27" s="13"/>
      <c r="N27" s="13"/>
      <c r="O27" s="13"/>
    </row>
    <row r="28" spans="1:15" s="59" customFormat="1" ht="25.5">
      <c r="A28" s="3"/>
      <c r="B28" s="1"/>
      <c r="C28" s="39"/>
      <c r="D28" s="39"/>
      <c r="E28" s="5" t="s">
        <v>17</v>
      </c>
      <c r="F28" s="40">
        <v>500</v>
      </c>
      <c r="G28" s="21"/>
      <c r="H28" s="22"/>
      <c r="I28" s="15"/>
      <c r="J28" s="15"/>
      <c r="K28" s="15"/>
      <c r="L28" s="15"/>
      <c r="M28" s="13"/>
      <c r="N28" s="13"/>
      <c r="O28" s="13"/>
    </row>
    <row r="29" spans="1:15" s="59" customFormat="1" ht="25.5">
      <c r="A29" s="3"/>
      <c r="B29" s="1"/>
      <c r="C29" s="39"/>
      <c r="D29" s="39"/>
      <c r="E29" s="5" t="s">
        <v>18</v>
      </c>
      <c r="F29" s="40">
        <v>6000</v>
      </c>
      <c r="G29" s="21"/>
      <c r="H29" s="22"/>
      <c r="I29" s="15"/>
      <c r="J29" s="15"/>
      <c r="K29" s="15"/>
      <c r="L29" s="15"/>
      <c r="M29" s="13"/>
      <c r="N29" s="13"/>
      <c r="O29" s="13"/>
    </row>
    <row r="30" spans="1:15" s="59" customFormat="1" ht="12.75">
      <c r="A30" s="2"/>
      <c r="B30" s="2"/>
      <c r="C30" s="2"/>
      <c r="D30" s="23"/>
      <c r="E30" s="2"/>
      <c r="F30" s="47"/>
      <c r="G30" s="21"/>
      <c r="H30" s="22"/>
      <c r="I30" s="15"/>
      <c r="J30" s="15"/>
      <c r="K30" s="15"/>
      <c r="L30" s="15"/>
      <c r="M30" s="13"/>
      <c r="N30" s="13"/>
      <c r="O30" s="13"/>
    </row>
    <row r="31" spans="1:15" s="59" customFormat="1" ht="25.5">
      <c r="A31" s="2"/>
      <c r="B31" s="2"/>
      <c r="C31" s="2"/>
      <c r="D31" s="23">
        <v>4240</v>
      </c>
      <c r="E31" s="2" t="s">
        <v>32</v>
      </c>
      <c r="F31" s="47">
        <f>SUM(F32)</f>
        <v>500</v>
      </c>
      <c r="G31" s="21"/>
      <c r="H31" s="22"/>
      <c r="I31" s="15"/>
      <c r="J31" s="15"/>
      <c r="K31" s="15"/>
      <c r="L31" s="15"/>
      <c r="M31" s="13"/>
      <c r="N31" s="13"/>
      <c r="O31" s="13"/>
    </row>
    <row r="32" spans="1:15" s="59" customFormat="1" ht="25.5">
      <c r="A32" s="2"/>
      <c r="B32" s="2"/>
      <c r="C32" s="2"/>
      <c r="D32" s="23"/>
      <c r="E32" s="2" t="s">
        <v>33</v>
      </c>
      <c r="F32" s="47">
        <v>500</v>
      </c>
      <c r="G32" s="21"/>
      <c r="H32" s="22"/>
      <c r="I32" s="15"/>
      <c r="J32" s="15"/>
      <c r="K32" s="15"/>
      <c r="L32" s="15"/>
      <c r="M32" s="13"/>
      <c r="N32" s="13"/>
      <c r="O32" s="13"/>
    </row>
    <row r="33" spans="1:15" s="59" customFormat="1" ht="12.75">
      <c r="A33" s="2"/>
      <c r="B33" s="2"/>
      <c r="C33" s="2"/>
      <c r="D33" s="23"/>
      <c r="E33" s="2"/>
      <c r="F33" s="47"/>
      <c r="G33" s="21"/>
      <c r="H33" s="22"/>
      <c r="I33" s="15"/>
      <c r="J33" s="15"/>
      <c r="K33" s="15"/>
      <c r="L33" s="15"/>
      <c r="M33" s="13"/>
      <c r="N33" s="13"/>
      <c r="O33" s="13"/>
    </row>
    <row r="34" spans="1:15" s="59" customFormat="1" ht="12.75">
      <c r="A34" s="2"/>
      <c r="B34" s="2"/>
      <c r="C34" s="23"/>
      <c r="D34" s="23">
        <v>4300</v>
      </c>
      <c r="E34" s="6" t="s">
        <v>12</v>
      </c>
      <c r="F34" s="24">
        <f>SUM(F35:F41)</f>
        <v>57000</v>
      </c>
      <c r="G34" s="21"/>
      <c r="H34" s="22"/>
      <c r="I34" s="15"/>
      <c r="J34" s="15"/>
      <c r="K34" s="15"/>
      <c r="L34" s="15"/>
      <c r="M34" s="13"/>
      <c r="N34" s="13"/>
      <c r="O34" s="13"/>
    </row>
    <row r="35" spans="1:15" s="59" customFormat="1" ht="25.5">
      <c r="A35" s="2"/>
      <c r="B35" s="2"/>
      <c r="C35" s="23"/>
      <c r="D35" s="23"/>
      <c r="E35" s="6" t="s">
        <v>26</v>
      </c>
      <c r="F35" s="48">
        <v>6000</v>
      </c>
      <c r="G35" s="21"/>
      <c r="H35" s="22"/>
      <c r="I35" s="15"/>
      <c r="J35" s="15"/>
      <c r="K35" s="15"/>
      <c r="L35" s="15"/>
      <c r="M35" s="13"/>
      <c r="N35" s="13"/>
      <c r="O35" s="13"/>
    </row>
    <row r="36" spans="1:15" s="59" customFormat="1" ht="25.5">
      <c r="A36" s="2"/>
      <c r="B36" s="2"/>
      <c r="C36" s="2"/>
      <c r="D36" s="23"/>
      <c r="E36" s="6" t="s">
        <v>28</v>
      </c>
      <c r="F36" s="48">
        <v>3000</v>
      </c>
      <c r="G36" s="21"/>
      <c r="H36" s="22"/>
      <c r="I36" s="15"/>
      <c r="J36" s="15"/>
      <c r="K36" s="15"/>
      <c r="L36" s="15"/>
      <c r="M36" s="13"/>
      <c r="N36" s="13"/>
      <c r="O36" s="13"/>
    </row>
    <row r="37" spans="1:15" s="59" customFormat="1" ht="25.5">
      <c r="A37" s="2"/>
      <c r="B37" s="2"/>
      <c r="C37" s="2"/>
      <c r="D37" s="23"/>
      <c r="E37" s="6" t="s">
        <v>29</v>
      </c>
      <c r="F37" s="48">
        <v>3000</v>
      </c>
      <c r="G37" s="21"/>
      <c r="H37" s="22"/>
      <c r="I37" s="15"/>
      <c r="J37" s="15"/>
      <c r="K37" s="15"/>
      <c r="L37" s="15"/>
      <c r="M37" s="13"/>
      <c r="N37" s="13"/>
      <c r="O37" s="13"/>
    </row>
    <row r="38" spans="1:15" s="59" customFormat="1" ht="25.5">
      <c r="A38" s="2"/>
      <c r="B38" s="2"/>
      <c r="C38" s="2"/>
      <c r="D38" s="23"/>
      <c r="E38" s="6" t="s">
        <v>30</v>
      </c>
      <c r="F38" s="48">
        <v>15000</v>
      </c>
      <c r="G38" s="21"/>
      <c r="H38" s="22"/>
      <c r="I38" s="15"/>
      <c r="J38" s="15"/>
      <c r="K38" s="15"/>
      <c r="L38" s="15"/>
      <c r="M38" s="13"/>
      <c r="N38" s="13"/>
      <c r="O38" s="13"/>
    </row>
    <row r="39" spans="1:15" s="59" customFormat="1" ht="12.75">
      <c r="A39" s="2"/>
      <c r="B39" s="2"/>
      <c r="C39" s="2"/>
      <c r="D39" s="23"/>
      <c r="E39" s="6" t="s">
        <v>31</v>
      </c>
      <c r="F39" s="48">
        <v>10000</v>
      </c>
      <c r="G39" s="21"/>
      <c r="H39" s="22"/>
      <c r="I39" s="15"/>
      <c r="J39" s="15"/>
      <c r="K39" s="15"/>
      <c r="L39" s="15"/>
      <c r="M39" s="13"/>
      <c r="N39" s="13"/>
      <c r="O39" s="13"/>
    </row>
    <row r="40" spans="1:15" s="59" customFormat="1" ht="38.25">
      <c r="A40" s="2"/>
      <c r="B40" s="2"/>
      <c r="C40" s="2"/>
      <c r="D40" s="23"/>
      <c r="E40" s="6" t="s">
        <v>34</v>
      </c>
      <c r="F40" s="48">
        <v>5000</v>
      </c>
      <c r="G40" s="21"/>
      <c r="H40" s="22"/>
      <c r="I40" s="15"/>
      <c r="J40" s="15"/>
      <c r="K40" s="15"/>
      <c r="L40" s="15"/>
      <c r="M40" s="13"/>
      <c r="N40" s="13"/>
      <c r="O40" s="13"/>
    </row>
    <row r="41" spans="1:15" s="59" customFormat="1" ht="12.75">
      <c r="A41" s="2"/>
      <c r="B41" s="2"/>
      <c r="C41" s="2"/>
      <c r="D41" s="23"/>
      <c r="E41" s="6" t="s">
        <v>35</v>
      </c>
      <c r="F41" s="48">
        <v>15000</v>
      </c>
      <c r="G41" s="21"/>
      <c r="H41" s="22"/>
      <c r="I41" s="15"/>
      <c r="J41" s="15"/>
      <c r="K41" s="15"/>
      <c r="L41" s="15"/>
      <c r="M41" s="13"/>
      <c r="N41" s="13"/>
      <c r="O41" s="13"/>
    </row>
    <row r="42" spans="1:15" s="59" customFormat="1" ht="12.75">
      <c r="A42" s="2"/>
      <c r="B42" s="2"/>
      <c r="C42" s="2"/>
      <c r="D42" s="23"/>
      <c r="E42" s="6"/>
      <c r="F42" s="24"/>
      <c r="G42" s="21"/>
      <c r="H42" s="22"/>
      <c r="I42" s="15"/>
      <c r="J42" s="15"/>
      <c r="K42" s="15"/>
      <c r="L42" s="15"/>
      <c r="M42" s="13"/>
      <c r="N42" s="13"/>
      <c r="O42" s="13"/>
    </row>
    <row r="43" spans="1:12" s="59" customFormat="1" ht="25.5">
      <c r="A43" s="8" t="s">
        <v>22</v>
      </c>
      <c r="B43" s="25"/>
      <c r="C43" s="25"/>
      <c r="D43" s="26"/>
      <c r="E43" s="8" t="s">
        <v>13</v>
      </c>
      <c r="F43" s="28">
        <f>F19-F23</f>
        <v>26000</v>
      </c>
      <c r="G43" s="29"/>
      <c r="H43" s="30"/>
      <c r="I43" s="58"/>
      <c r="J43" s="58"/>
      <c r="K43" s="58"/>
      <c r="L43" s="58"/>
    </row>
    <row r="44" spans="1:12" s="59" customFormat="1" ht="12.75">
      <c r="A44" s="1"/>
      <c r="B44" s="2"/>
      <c r="C44" s="2"/>
      <c r="D44" s="23"/>
      <c r="E44" s="1"/>
      <c r="F44" s="20"/>
      <c r="G44" s="21"/>
      <c r="H44" s="22"/>
      <c r="I44" s="58"/>
      <c r="J44" s="58"/>
      <c r="K44" s="58"/>
      <c r="L44" s="58"/>
    </row>
    <row r="45" spans="1:12" s="59" customFormat="1" ht="12.75">
      <c r="A45" s="25"/>
      <c r="B45" s="25"/>
      <c r="C45" s="25"/>
      <c r="D45" s="26"/>
      <c r="E45" s="8" t="s">
        <v>23</v>
      </c>
      <c r="F45" s="52">
        <f>F43+F23</f>
        <v>90000</v>
      </c>
      <c r="G45" s="29"/>
      <c r="H45" s="30"/>
      <c r="I45" s="58"/>
      <c r="J45" s="58"/>
      <c r="K45" s="58"/>
      <c r="L45" s="58"/>
    </row>
    <row r="46" spans="1:15" s="59" customFormat="1" ht="12.75">
      <c r="A46" s="13"/>
      <c r="B46" s="13"/>
      <c r="C46" s="13"/>
      <c r="D46" s="14"/>
      <c r="E46" s="13"/>
      <c r="F46" s="13"/>
      <c r="G46" s="21"/>
      <c r="H46" s="22"/>
      <c r="I46" s="15"/>
      <c r="J46" s="15"/>
      <c r="K46" s="15"/>
      <c r="L46" s="15"/>
      <c r="M46" s="13"/>
      <c r="N46" s="13"/>
      <c r="O46" s="13"/>
    </row>
    <row r="47" spans="1:15" s="59" customFormat="1" ht="12.75">
      <c r="A47" s="13"/>
      <c r="B47" s="13"/>
      <c r="C47" s="13"/>
      <c r="D47" s="14"/>
      <c r="E47" s="13"/>
      <c r="F47" s="13"/>
      <c r="G47" s="15"/>
      <c r="H47" s="22"/>
      <c r="I47" s="15"/>
      <c r="J47" s="15"/>
      <c r="K47" s="15"/>
      <c r="L47" s="15"/>
      <c r="M47" s="13"/>
      <c r="N47" s="13"/>
      <c r="O47" s="13"/>
    </row>
    <row r="48" spans="1:15" s="59" customFormat="1" ht="12.75">
      <c r="A48" s="13"/>
      <c r="B48" s="13"/>
      <c r="C48" s="13"/>
      <c r="D48" s="14"/>
      <c r="E48" s="13"/>
      <c r="F48" s="13"/>
      <c r="G48" s="13"/>
      <c r="H48" s="13"/>
      <c r="I48" s="15"/>
      <c r="J48" s="15"/>
      <c r="K48" s="15"/>
      <c r="L48" s="15"/>
      <c r="M48" s="13"/>
      <c r="N48" s="13"/>
      <c r="O48" s="13"/>
    </row>
    <row r="49" spans="9:12" ht="12.75">
      <c r="I49" s="15"/>
      <c r="J49" s="15"/>
      <c r="K49" s="15"/>
      <c r="L49" s="15"/>
    </row>
    <row r="50" spans="9:12" ht="12.75">
      <c r="I50" s="15"/>
      <c r="J50" s="15"/>
      <c r="K50" s="15"/>
      <c r="L50" s="15"/>
    </row>
  </sheetData>
  <mergeCells count="3">
    <mergeCell ref="A1:F1"/>
    <mergeCell ref="A4:F4"/>
    <mergeCell ref="A2:F2"/>
  </mergeCells>
  <printOptions/>
  <pageMargins left="1.3779527559055118" right="0.7874015748031497" top="0.984251968503937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Serafin</cp:lastModifiedBy>
  <cp:lastPrinted>2006-11-09T14:32:30Z</cp:lastPrinted>
  <dcterms:created xsi:type="dcterms:W3CDTF">2002-10-29T13:03:50Z</dcterms:created>
  <dcterms:modified xsi:type="dcterms:W3CDTF">2006-12-18T09:01:54Z</dcterms:modified>
  <cp:category/>
  <cp:version/>
  <cp:contentType/>
  <cp:contentStatus/>
</cp:coreProperties>
</file>