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251" windowWidth="11340" windowHeight="9120" tabRatio="599" activeTab="0"/>
  </bookViews>
  <sheets>
    <sheet name="Rozchody" sheetId="1" r:id="rId1"/>
    <sheet name="Arkusz1" sheetId="2" state="hidden" r:id="rId2"/>
    <sheet name="GFOSiGW" sheetId="3" state="hidden" r:id="rId3"/>
  </sheets>
  <definedNames>
    <definedName name="_xlnm.Print_Area" localSheetId="0">'Rozchody'!$A$1:$E$38</definedName>
  </definedNames>
  <calcPr fullCalcOnLoad="1"/>
</workbook>
</file>

<file path=xl/sharedStrings.xml><?xml version="1.0" encoding="utf-8"?>
<sst xmlns="http://schemas.openxmlformats.org/spreadsheetml/2006/main" count="45" uniqueCount="40">
  <si>
    <t>Lp.</t>
  </si>
  <si>
    <t>1.</t>
  </si>
  <si>
    <t>2.</t>
  </si>
  <si>
    <t>3.</t>
  </si>
  <si>
    <t>4.</t>
  </si>
  <si>
    <t>5.</t>
  </si>
  <si>
    <t>6.</t>
  </si>
  <si>
    <t>Nazwa</t>
  </si>
  <si>
    <t xml:space="preserve"> </t>
  </si>
  <si>
    <t>Kwota</t>
  </si>
  <si>
    <t>Zał.Nr......do</t>
  </si>
  <si>
    <t>Par.</t>
  </si>
  <si>
    <t>Przychody budżetu</t>
  </si>
  <si>
    <t>§ 952</t>
  </si>
  <si>
    <t>Dochody budżetu</t>
  </si>
  <si>
    <t>Rozchody budżetu</t>
  </si>
  <si>
    <t>§ 992</t>
  </si>
  <si>
    <t>Wydatki budżetu</t>
  </si>
  <si>
    <t xml:space="preserve">Plan </t>
  </si>
  <si>
    <t>§ 955</t>
  </si>
  <si>
    <t>Przychody z tytułu innych rozliczeń krajowych</t>
  </si>
  <si>
    <t>1. Przychody z tytułu wolnych środków</t>
  </si>
  <si>
    <t>RAZEM przychody i dochody budżetu (1+2)</t>
  </si>
  <si>
    <t>1. Spłata kredytów</t>
  </si>
  <si>
    <t>2. Spłata pożyczek zaciągniętych w WFOŚiGW</t>
  </si>
  <si>
    <t>Spłaty otrzymanych krajowych pożyczek i kredytów:</t>
  </si>
  <si>
    <t>Przychody z zaciągniętych pożyczek i kredytów na rynku krajowym :</t>
  </si>
  <si>
    <t>1.1. W tym na pokrycie deficytu</t>
  </si>
  <si>
    <t>Wykonanie</t>
  </si>
  <si>
    <t>Wyszczególnienie</t>
  </si>
  <si>
    <t xml:space="preserve">Pożyczki z WFOŚiGW </t>
  </si>
  <si>
    <t>Kredyty</t>
  </si>
  <si>
    <t>Razem</t>
  </si>
  <si>
    <t>1.Przychody z zaciągniętych kredytów</t>
  </si>
  <si>
    <t>7.</t>
  </si>
  <si>
    <t>Nadwyżka / Deficyt (2-5)</t>
  </si>
  <si>
    <t>RAZEM rozchody i wydatki (4+5)</t>
  </si>
  <si>
    <t>Zadłużenie Gminy Kuźnia Raciborska z tytułu kredytów i pożyczek na dzień 30.06.2007 roku</t>
  </si>
  <si>
    <t>WYKONANIE PLANU PRZYCHODÓW I ROZCHODÓW BUDŻETU GMINY  ZA I półrocze 2008rok</t>
  </si>
  <si>
    <t>Załącznik Nr 5 do Zarządzenia Nr  B.0151-198/08 Burmistrza Miasta Kuźnia Raciborska 
z dnia 25 sierpnia 2008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</si>
</sst>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000"/>
  </numFmts>
  <fonts count="1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Symbol"/>
      <family val="1"/>
    </font>
    <font>
      <i/>
      <sz val="10"/>
      <name val="Arial CE"/>
      <family val="0"/>
    </font>
    <font>
      <i/>
      <sz val="10"/>
      <name val="Arial"/>
      <family val="2"/>
    </font>
    <font>
      <b/>
      <sz val="10"/>
      <name val="Times New Roman"/>
      <family val="1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wrapText="1"/>
    </xf>
    <xf numFmtId="3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3" fontId="1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" xfId="0" applyNumberForma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0" fontId="8" fillId="0" borderId="1" xfId="0" applyFont="1" applyBorder="1" applyAlignment="1">
      <alignment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wrapText="1"/>
    </xf>
    <xf numFmtId="4" fontId="0" fillId="3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2" borderId="0" xfId="0" applyFill="1" applyAlignment="1">
      <alignment wrapText="1"/>
    </xf>
    <xf numFmtId="3" fontId="0" fillId="3" borderId="0" xfId="0" applyNumberFormat="1" applyFill="1" applyAlignment="1">
      <alignment wrapText="1"/>
    </xf>
    <xf numFmtId="0" fontId="0" fillId="0" borderId="0" xfId="0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0" fontId="4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wrapText="1"/>
    </xf>
    <xf numFmtId="3" fontId="0" fillId="4" borderId="0" xfId="0" applyNumberFormat="1" applyFill="1" applyAlignment="1">
      <alignment wrapText="1"/>
    </xf>
    <xf numFmtId="4" fontId="0" fillId="2" borderId="0" xfId="0" applyNumberFormat="1" applyFill="1" applyAlignment="1">
      <alignment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4" fontId="1" fillId="2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4" fontId="0" fillId="4" borderId="0" xfId="0" applyNumberFormat="1" applyFill="1" applyAlignment="1">
      <alignment wrapText="1"/>
    </xf>
    <xf numFmtId="4" fontId="0" fillId="3" borderId="0" xfId="0" applyNumberFormat="1" applyFill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2" xfId="0" applyNumberFormat="1" applyFont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0" fillId="3" borderId="2" xfId="0" applyNumberFormat="1" applyFill="1" applyBorder="1" applyAlignment="1">
      <alignment wrapText="1"/>
    </xf>
    <xf numFmtId="4" fontId="0" fillId="4" borderId="2" xfId="0" applyNumberFormat="1" applyFill="1" applyBorder="1" applyAlignment="1">
      <alignment wrapText="1"/>
    </xf>
    <xf numFmtId="4" fontId="0" fillId="2" borderId="2" xfId="0" applyNumberFormat="1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75390625" style="3" customWidth="1"/>
    <col min="2" max="2" width="12.75390625" style="3" customWidth="1"/>
    <col min="3" max="3" width="22.375" style="3" customWidth="1"/>
    <col min="4" max="4" width="18.375" style="3" customWidth="1"/>
    <col min="5" max="5" width="17.875" style="16" customWidth="1"/>
    <col min="6" max="6" width="9.125" style="72" customWidth="1"/>
    <col min="7" max="7" width="11.75390625" style="3" bestFit="1" customWidth="1"/>
    <col min="8" max="8" width="10.125" style="3" bestFit="1" customWidth="1"/>
    <col min="9" max="16384" width="9.125" style="3" customWidth="1"/>
  </cols>
  <sheetData>
    <row r="1" spans="1:5" ht="40.5" customHeight="1">
      <c r="A1" s="90" t="s">
        <v>39</v>
      </c>
      <c r="B1" s="90"/>
      <c r="C1" s="90"/>
      <c r="D1" s="90"/>
      <c r="E1" s="90"/>
    </row>
    <row r="2" spans="1:5" ht="12.75">
      <c r="A2" s="42" t="s">
        <v>8</v>
      </c>
      <c r="B2" s="85"/>
      <c r="C2" s="85"/>
      <c r="D2" s="85"/>
      <c r="E2" s="85"/>
    </row>
    <row r="3" ht="18" customHeight="1">
      <c r="A3" s="42"/>
    </row>
    <row r="4" spans="1:5" ht="27" customHeight="1">
      <c r="A4" s="86" t="s">
        <v>38</v>
      </c>
      <c r="B4" s="86"/>
      <c r="C4" s="86"/>
      <c r="D4" s="86"/>
      <c r="E4" s="86"/>
    </row>
    <row r="5" spans="1:4" ht="12.75">
      <c r="A5" s="86"/>
      <c r="B5" s="86"/>
      <c r="C5" s="86"/>
      <c r="D5" s="86"/>
    </row>
    <row r="6" spans="1:4" ht="12.75">
      <c r="A6" s="88"/>
      <c r="B6" s="88"/>
      <c r="C6" s="88"/>
      <c r="D6" s="88"/>
    </row>
    <row r="7" spans="1:6" s="44" customFormat="1" ht="12.75">
      <c r="A7" s="6" t="s">
        <v>0</v>
      </c>
      <c r="B7" s="7" t="s">
        <v>11</v>
      </c>
      <c r="C7" s="7" t="s">
        <v>7</v>
      </c>
      <c r="D7" s="7" t="s">
        <v>18</v>
      </c>
      <c r="E7" s="43" t="s">
        <v>28</v>
      </c>
      <c r="F7" s="73"/>
    </row>
    <row r="8" spans="1:6" s="44" customFormat="1" ht="12.75">
      <c r="A8" s="6">
        <v>1</v>
      </c>
      <c r="B8" s="7">
        <v>2</v>
      </c>
      <c r="C8" s="7">
        <v>3</v>
      </c>
      <c r="D8" s="7">
        <v>4</v>
      </c>
      <c r="E8" s="43">
        <v>5</v>
      </c>
      <c r="F8" s="73"/>
    </row>
    <row r="9" spans="1:5" ht="12.75">
      <c r="A9" s="6"/>
      <c r="B9" s="7"/>
      <c r="C9" s="7"/>
      <c r="D9" s="36"/>
      <c r="E9" s="45"/>
    </row>
    <row r="10" spans="1:6" s="44" customFormat="1" ht="12.75">
      <c r="A10" s="19" t="s">
        <v>1</v>
      </c>
      <c r="B10" s="8"/>
      <c r="C10" s="9" t="s">
        <v>12</v>
      </c>
      <c r="D10" s="37">
        <f>D11+D14</f>
        <v>2347003.32</v>
      </c>
      <c r="E10" s="37">
        <f>E11+E14</f>
        <v>1642831.43</v>
      </c>
      <c r="F10" s="73"/>
    </row>
    <row r="11" spans="1:6" s="48" customFormat="1" ht="51">
      <c r="A11" s="46"/>
      <c r="B11" s="4" t="s">
        <v>13</v>
      </c>
      <c r="C11" s="5" t="s">
        <v>26</v>
      </c>
      <c r="D11" s="47">
        <f>D12</f>
        <v>704171.92</v>
      </c>
      <c r="E11" s="47">
        <f>E12</f>
        <v>0</v>
      </c>
      <c r="F11" s="74"/>
    </row>
    <row r="12" spans="1:5" ht="25.5">
      <c r="A12" s="49"/>
      <c r="B12" s="1"/>
      <c r="C12" s="2" t="s">
        <v>33</v>
      </c>
      <c r="D12" s="35">
        <v>704171.92</v>
      </c>
      <c r="E12" s="50">
        <v>0</v>
      </c>
    </row>
    <row r="13" spans="1:5" ht="25.5">
      <c r="A13" s="49"/>
      <c r="B13" s="1"/>
      <c r="C13" s="2" t="s">
        <v>27</v>
      </c>
      <c r="D13" s="35">
        <v>704171.92</v>
      </c>
      <c r="E13" s="50">
        <v>0</v>
      </c>
    </row>
    <row r="14" spans="1:6" s="48" customFormat="1" ht="38.25">
      <c r="A14" s="51"/>
      <c r="B14" s="4" t="s">
        <v>19</v>
      </c>
      <c r="C14" s="5" t="s">
        <v>20</v>
      </c>
      <c r="D14" s="38">
        <f>D15</f>
        <v>1642831.4</v>
      </c>
      <c r="E14" s="38">
        <f>E15</f>
        <v>1642831.43</v>
      </c>
      <c r="F14" s="74"/>
    </row>
    <row r="15" spans="1:5" ht="25.5">
      <c r="A15" s="49"/>
      <c r="B15" s="1"/>
      <c r="C15" s="2" t="s">
        <v>21</v>
      </c>
      <c r="D15" s="35">
        <v>1642831.4</v>
      </c>
      <c r="E15" s="50">
        <v>1642831.43</v>
      </c>
    </row>
    <row r="16" spans="1:8" ht="25.5">
      <c r="A16" s="49"/>
      <c r="B16" s="1"/>
      <c r="C16" s="2" t="s">
        <v>27</v>
      </c>
      <c r="D16" s="35">
        <v>1315984.4</v>
      </c>
      <c r="E16" s="50">
        <v>0</v>
      </c>
      <c r="G16" s="72"/>
      <c r="H16" s="72"/>
    </row>
    <row r="17" spans="1:6" s="53" customFormat="1" ht="12.75">
      <c r="A17" s="19" t="s">
        <v>2</v>
      </c>
      <c r="B17" s="8"/>
      <c r="C17" s="9" t="s">
        <v>14</v>
      </c>
      <c r="D17" s="39">
        <v>22034342.14</v>
      </c>
      <c r="E17" s="52">
        <v>11898035.48</v>
      </c>
      <c r="F17" s="75"/>
    </row>
    <row r="18" spans="1:6" s="55" customFormat="1" ht="12.75">
      <c r="A18" s="10"/>
      <c r="B18" s="11"/>
      <c r="C18" s="12"/>
      <c r="D18" s="40"/>
      <c r="E18" s="54"/>
      <c r="F18" s="76"/>
    </row>
    <row r="19" spans="1:6" s="69" customFormat="1" ht="25.5">
      <c r="A19" s="65" t="s">
        <v>3</v>
      </c>
      <c r="B19" s="66"/>
      <c r="C19" s="67" t="s">
        <v>22</v>
      </c>
      <c r="D19" s="68">
        <f>SUM(D17,D10)</f>
        <v>24381345.46</v>
      </c>
      <c r="E19" s="68">
        <f>SUM(E17,E10)</f>
        <v>13540866.91</v>
      </c>
      <c r="F19" s="77"/>
    </row>
    <row r="20" spans="1:6" s="15" customFormat="1" ht="12.75">
      <c r="A20" s="10"/>
      <c r="B20" s="13"/>
      <c r="C20" s="12"/>
      <c r="D20" s="41"/>
      <c r="E20" s="56"/>
      <c r="F20" s="78"/>
    </row>
    <row r="21" spans="1:6" s="53" customFormat="1" ht="12.75">
      <c r="A21" s="19" t="s">
        <v>4</v>
      </c>
      <c r="B21" s="19"/>
      <c r="C21" s="20" t="s">
        <v>15</v>
      </c>
      <c r="D21" s="39">
        <f>D22</f>
        <v>326847</v>
      </c>
      <c r="E21" s="39">
        <f>E22</f>
        <v>165749.76</v>
      </c>
      <c r="F21" s="75"/>
    </row>
    <row r="22" spans="1:6" s="48" customFormat="1" ht="38.25">
      <c r="A22" s="21"/>
      <c r="B22" s="4" t="s">
        <v>16</v>
      </c>
      <c r="C22" s="5" t="s">
        <v>25</v>
      </c>
      <c r="D22" s="38">
        <f>SUM(D23:D24)</f>
        <v>326847</v>
      </c>
      <c r="E22" s="38">
        <f>SUM(E23:E24)</f>
        <v>165749.76</v>
      </c>
      <c r="F22" s="74"/>
    </row>
    <row r="23" spans="1:6" s="27" customFormat="1" ht="12.75">
      <c r="A23" s="18"/>
      <c r="B23" s="1"/>
      <c r="C23" s="2" t="s">
        <v>23</v>
      </c>
      <c r="D23" s="57">
        <v>162483</v>
      </c>
      <c r="E23" s="35">
        <v>82385.76</v>
      </c>
      <c r="F23" s="79"/>
    </row>
    <row r="24" spans="1:6" s="27" customFormat="1" ht="38.25">
      <c r="A24" s="18"/>
      <c r="B24" s="1"/>
      <c r="C24" s="2" t="s">
        <v>24</v>
      </c>
      <c r="D24" s="57">
        <v>164364</v>
      </c>
      <c r="E24" s="35">
        <v>83364</v>
      </c>
      <c r="F24" s="80"/>
    </row>
    <row r="25" spans="1:6" s="27" customFormat="1" ht="12.75">
      <c r="A25" s="18"/>
      <c r="B25" s="1"/>
      <c r="C25" s="2"/>
      <c r="D25" s="35"/>
      <c r="E25" s="58"/>
      <c r="F25" s="80"/>
    </row>
    <row r="26" spans="1:6" s="53" customFormat="1" ht="12.75">
      <c r="A26" s="19" t="s">
        <v>5</v>
      </c>
      <c r="B26" s="23"/>
      <c r="C26" s="9" t="s">
        <v>17</v>
      </c>
      <c r="D26" s="37">
        <v>24054498.46</v>
      </c>
      <c r="E26" s="52">
        <v>11071511.26</v>
      </c>
      <c r="F26" s="81"/>
    </row>
    <row r="27" spans="1:6" s="15" customFormat="1" ht="12.75">
      <c r="A27" s="10"/>
      <c r="B27" s="13"/>
      <c r="C27" s="12"/>
      <c r="D27" s="41"/>
      <c r="E27" s="56"/>
      <c r="F27" s="82"/>
    </row>
    <row r="28" spans="1:7" s="69" customFormat="1" ht="25.5">
      <c r="A28" s="65" t="s">
        <v>6</v>
      </c>
      <c r="B28" s="66"/>
      <c r="C28" s="67" t="s">
        <v>36</v>
      </c>
      <c r="D28" s="68">
        <v>24381345.46</v>
      </c>
      <c r="E28" s="68">
        <v>11237261.02</v>
      </c>
      <c r="F28" s="83"/>
      <c r="G28" s="70"/>
    </row>
    <row r="29" spans="1:6" s="15" customFormat="1" ht="12.75">
      <c r="A29" s="10"/>
      <c r="B29" s="13"/>
      <c r="C29" s="12"/>
      <c r="D29" s="41"/>
      <c r="E29" s="56"/>
      <c r="F29" s="82"/>
    </row>
    <row r="30" spans="1:7" s="59" customFormat="1" ht="25.5">
      <c r="A30" s="19" t="s">
        <v>34</v>
      </c>
      <c r="B30" s="14"/>
      <c r="C30" s="22" t="s">
        <v>35</v>
      </c>
      <c r="D30" s="37">
        <f>D17-D26</f>
        <v>-2020156.3200000003</v>
      </c>
      <c r="E30" s="37">
        <f>E17-E26</f>
        <v>826524.2200000007</v>
      </c>
      <c r="F30" s="84"/>
      <c r="G30" s="71"/>
    </row>
    <row r="31" spans="4:6" s="15" customFormat="1" ht="12.75">
      <c r="D31" s="60"/>
      <c r="E31" s="60"/>
      <c r="F31" s="78"/>
    </row>
    <row r="32" ht="12.75">
      <c r="D32" s="16"/>
    </row>
    <row r="33" spans="1:5" ht="25.5" customHeight="1">
      <c r="A33" s="87" t="s">
        <v>37</v>
      </c>
      <c r="B33" s="87"/>
      <c r="C33" s="87"/>
      <c r="D33" s="87"/>
      <c r="E33" s="87"/>
    </row>
    <row r="34" spans="1:5" ht="25.5">
      <c r="A34" s="30" t="s">
        <v>0</v>
      </c>
      <c r="B34" s="30" t="s">
        <v>29</v>
      </c>
      <c r="C34" s="30" t="s">
        <v>9</v>
      </c>
      <c r="D34" s="17"/>
      <c r="E34" s="26"/>
    </row>
    <row r="35" spans="1:5" ht="25.5">
      <c r="A35" s="31" t="s">
        <v>1</v>
      </c>
      <c r="B35" s="32" t="s">
        <v>30</v>
      </c>
      <c r="C35" s="62">
        <v>891000</v>
      </c>
      <c r="D35" s="27"/>
      <c r="E35" s="26"/>
    </row>
    <row r="36" spans="1:5" ht="12.75">
      <c r="A36" s="33" t="s">
        <v>2</v>
      </c>
      <c r="B36" s="33" t="s">
        <v>31</v>
      </c>
      <c r="C36" s="63">
        <v>891995</v>
      </c>
      <c r="D36" s="24"/>
      <c r="E36" s="26"/>
    </row>
    <row r="37" spans="1:6" s="44" customFormat="1" ht="12.75">
      <c r="A37" s="34"/>
      <c r="B37" s="34" t="s">
        <v>32</v>
      </c>
      <c r="C37" s="64">
        <f>SUM(C35:C36)</f>
        <v>1782995</v>
      </c>
      <c r="D37" s="28"/>
      <c r="E37" s="29"/>
      <c r="F37" s="73"/>
    </row>
    <row r="38" spans="1:5" ht="12.75">
      <c r="A38" s="24"/>
      <c r="B38" s="24"/>
      <c r="C38" s="24"/>
      <c r="D38" s="24"/>
      <c r="E38" s="26"/>
    </row>
    <row r="39" spans="1:5" ht="12.75">
      <c r="A39" s="25"/>
      <c r="B39" s="25"/>
      <c r="C39" s="25"/>
      <c r="D39" s="25"/>
      <c r="E39" s="26"/>
    </row>
    <row r="40" spans="1:5" ht="12.75">
      <c r="A40" s="24"/>
      <c r="B40" s="24"/>
      <c r="C40" s="24"/>
      <c r="D40" s="24"/>
      <c r="E40" s="26"/>
    </row>
    <row r="43" spans="1:4" ht="12.75">
      <c r="A43" s="24"/>
      <c r="B43" s="61"/>
      <c r="C43" s="61"/>
      <c r="D43" s="61"/>
    </row>
    <row r="44" spans="1:4" ht="12.75">
      <c r="A44" s="24" t="s">
        <v>8</v>
      </c>
      <c r="B44" s="61"/>
      <c r="C44" s="61"/>
      <c r="D44" s="61"/>
    </row>
  </sheetData>
  <mergeCells count="6">
    <mergeCell ref="A1:E1"/>
    <mergeCell ref="B2:E2"/>
    <mergeCell ref="A4:E4"/>
    <mergeCell ref="A33:E33"/>
    <mergeCell ref="A5:D5"/>
    <mergeCell ref="A6:D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9" t="s">
        <v>10</v>
      </c>
      <c r="H1" s="89"/>
      <c r="I1" s="89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2008-08-26T08:45:36Z</cp:lastPrinted>
  <dcterms:created xsi:type="dcterms:W3CDTF">2002-10-29T13:03:50Z</dcterms:created>
  <dcterms:modified xsi:type="dcterms:W3CDTF">2008-08-29T07:16:59Z</dcterms:modified>
  <cp:category/>
  <cp:version/>
  <cp:contentType/>
  <cp:contentStatus/>
</cp:coreProperties>
</file>