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  <sheet name="Wydatki zlecone (2)" sheetId="2" r:id="rId2"/>
  </sheets>
  <definedNames>
    <definedName name="_xlnm.Print_Area" localSheetId="0">'Dotacje na zadania zlecone'!$A$1:$G$41</definedName>
    <definedName name="_xlnm.Print_Area" localSheetId="1">'Wydatki zlecone (2)'!$A$1:$E$37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<sst xmlns="http://schemas.openxmlformats.org/spreadsheetml/2006/main" count="72" uniqueCount="54">
  <si>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</t>
  </si>
  <si>
    <t>Lp.</t>
  </si>
  <si>
    <t>Dział</t>
  </si>
  <si>
    <t>Nazwa</t>
  </si>
  <si>
    <t>Plan</t>
  </si>
  <si>
    <t>1.</t>
  </si>
  <si>
    <t>Administracja publiczna</t>
  </si>
  <si>
    <t xml:space="preserve">2. Zadania nadzorowane przez Wydział Zarządzania Kryzysowego </t>
  </si>
  <si>
    <t>2.</t>
  </si>
  <si>
    <t>Urzędy naczelnych organów władzy państwowej, kontroli i ochrony prawa oraz sądownictwa</t>
  </si>
  <si>
    <t>3.</t>
  </si>
  <si>
    <t>Pomoc społeczna</t>
  </si>
  <si>
    <t>2. Składki na ubezpieczenia zdrowotne opłacane za osoby pobierające niektóre świadczenia z pomocy społecznej oraz niektóre świadczenia rodzinne</t>
  </si>
  <si>
    <t>OGÓŁEM     DOTACJE</t>
  </si>
  <si>
    <t>w tym:</t>
  </si>
  <si>
    <t>1. Dotacje z Śląskiego Urzędu Wojewódzkiego</t>
  </si>
  <si>
    <t>2. Krajowe Biuro Wyborcze</t>
  </si>
  <si>
    <t>1. Dotacja celowa z Krajowego Biura Wyborczego na   prowadzenie rejestru wyborców</t>
  </si>
  <si>
    <t>1. Świadczenia rodzinne, zaliczka alimentacyjna oraz składki na ubezpieczenia emerytalne i rentowe z ubezpieczenia społecznego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</si>
  <si>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</si>
  <si>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</si>
  <si>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</si>
  <si>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</si>
  <si>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</si>
  <si>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</si>
  <si>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</si>
  <si>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1. Wynagrodzenia i pochodne od wynagrodzeń</t>
  </si>
  <si>
    <t>Urzędy naczelnych organów władzy państwowej, kontroli i ochrony prawa</t>
  </si>
  <si>
    <t>* Wydatki bieżące</t>
  </si>
  <si>
    <t>1. Środki na prowadzenie rejestru  wyborców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</si>
  <si>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</si>
  <si>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</si>
  <si>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1. Świadczenia społeczne</t>
  </si>
  <si>
    <t>RAZEM wydatki na w/w zadania</t>
  </si>
  <si>
    <t>Świadczenia rodzinne, zaliczka alimentacyjna  oraz składki na ubezpieczenia emerytalne i rentowe z ubezpieczenia społecznego</t>
  </si>
  <si>
    <t>Rozdział</t>
  </si>
  <si>
    <t>1. Dochody z tytułu opłat pobieranych przez tutejszy urząd za wydawane dowody osobiste i udostępnianie danych</t>
  </si>
  <si>
    <t>I. Dotacja celowa od Wojewody Śląskiego na zadania zlecone, w tym na:</t>
  </si>
  <si>
    <t>I. Dotacje celowe od Wojewody Śląskiego na zadania zlecone, w tym na:</t>
  </si>
  <si>
    <t xml:space="preserve">3. Zasiłki i pomoc w naturze </t>
  </si>
  <si>
    <t>1. Wynagrodzenia i pochodne od wynagrodzeń -składki na ubezpieczenia zdrowotne</t>
  </si>
  <si>
    <t>1. Zadania nadzorowane przez Wydział Spraw Obywatelskich i Cudzoziemców</t>
  </si>
  <si>
    <t>3. Zadania nadzorowane przez Wydział Infrastruktury</t>
  </si>
  <si>
    <t>Świadczenia rodzinne, zaliczka alimentacyjna oraz składki na ubezpieczenia emerytalne i rentowe z ubezpieczenia społecznego</t>
  </si>
  <si>
    <t>1. Dochody z tytułu zwrotu zaliczek alimentacyjnych</t>
  </si>
  <si>
    <t>Razem:</t>
  </si>
  <si>
    <t>II. Plan dochodów na 2008 rok do odprowadzenia do budżetu państwa w związku z realizacją zadań z zakresu administracji rządowej (w złotych)</t>
  </si>
  <si>
    <t xml:space="preserve">Załącznik Nr 8 do projektu uchwały w sprawie uchwalenia budżetu  gminy na 2008r.    </t>
  </si>
  <si>
    <t>Dochody i wydatki związane z realizacją zadań z zakresu administracji rządowej i innych zadań zleconych odrębnymi ustawami na 2008 rok</t>
  </si>
  <si>
    <t>I. Dotacje na realizację zadań z zakresu administracji rządowej na 2008  ROK (w złotych)</t>
  </si>
  <si>
    <t xml:space="preserve">2. Świadczenia społeczne </t>
  </si>
  <si>
    <t>3. Zaliczka alimentacyjna</t>
  </si>
  <si>
    <t xml:space="preserve">4. Wynagrodzenia i pochodne od wynagrodzeń -(Składki na ubezpieczenia społeczne) </t>
  </si>
  <si>
    <t>III. Wydatki związane z realizacją zadań z zakresu administracji rządowej i innych zadań zleconych Gminie odrębnymi ustawami -  na 2008 rok (w złotych)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</si>
</sst>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3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wrapText="1"/>
    </xf>
    <xf numFmtId="3" fontId="0" fillId="2" borderId="6" xfId="0" applyNumberFormat="1" applyFill="1" applyBorder="1" applyAlignment="1">
      <alignment wrapText="1"/>
    </xf>
    <xf numFmtId="9" fontId="0" fillId="2" borderId="3" xfId="19" applyFill="1" applyBorder="1" applyAlignment="1">
      <alignment wrapText="1"/>
    </xf>
    <xf numFmtId="3" fontId="4" fillId="3" borderId="1" xfId="0" applyNumberFormat="1" applyFont="1" applyFill="1" applyBorder="1" applyAlignment="1">
      <alignment wrapText="1"/>
    </xf>
    <xf numFmtId="3" fontId="0" fillId="2" borderId="0" xfId="0" applyNumberFormat="1" applyFill="1" applyBorder="1" applyAlignment="1">
      <alignment wrapText="1"/>
    </xf>
    <xf numFmtId="9" fontId="0" fillId="2" borderId="5" xfId="19" applyFill="1" applyBorder="1" applyAlignment="1">
      <alignment wrapText="1"/>
    </xf>
    <xf numFmtId="3" fontId="5" fillId="2" borderId="1" xfId="0" applyNumberFormat="1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3" fontId="0" fillId="3" borderId="0" xfId="0" applyNumberFormat="1" applyFill="1" applyBorder="1" applyAlignment="1">
      <alignment wrapText="1"/>
    </xf>
    <xf numFmtId="9" fontId="0" fillId="3" borderId="5" xfId="19" applyFill="1" applyBorder="1" applyAlignment="1">
      <alignment wrapText="1"/>
    </xf>
    <xf numFmtId="3" fontId="4" fillId="2" borderId="0" xfId="0" applyNumberFormat="1" applyFont="1" applyFill="1" applyBorder="1" applyAlignment="1">
      <alignment wrapText="1"/>
    </xf>
    <xf numFmtId="9" fontId="4" fillId="2" borderId="5" xfId="19" applyFont="1" applyFill="1" applyBorder="1" applyAlignment="1">
      <alignment wrapText="1"/>
    </xf>
    <xf numFmtId="9" fontId="0" fillId="2" borderId="5" xfId="19" applyFont="1" applyFill="1" applyBorder="1" applyAlignment="1">
      <alignment wrapText="1"/>
    </xf>
    <xf numFmtId="9" fontId="0" fillId="3" borderId="5" xfId="19" applyFont="1" applyFill="1" applyBorder="1" applyAlignment="1">
      <alignment wrapText="1"/>
    </xf>
    <xf numFmtId="3" fontId="0" fillId="2" borderId="7" xfId="0" applyNumberFormat="1" applyFill="1" applyBorder="1" applyAlignment="1">
      <alignment wrapText="1"/>
    </xf>
    <xf numFmtId="9" fontId="0" fillId="2" borderId="8" xfId="19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2" borderId="0" xfId="0" applyFont="1" applyFill="1" applyAlignment="1">
      <alignment wrapText="1"/>
    </xf>
    <xf numFmtId="3" fontId="6" fillId="4" borderId="1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4" fillId="3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4" fillId="3" borderId="0" xfId="0" applyFont="1" applyFill="1" applyAlignment="1">
      <alignment wrapText="1"/>
    </xf>
    <xf numFmtId="0" fontId="6" fillId="4" borderId="0" xfId="0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6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0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4.375" style="14" customWidth="1"/>
    <col min="2" max="2" width="4.25390625" style="14" customWidth="1"/>
    <col min="3" max="3" width="7.25390625" style="14" customWidth="1"/>
    <col min="4" max="4" width="50.625" style="14" customWidth="1"/>
    <col min="5" max="5" width="12.00390625" style="14" customWidth="1"/>
    <col min="6" max="6" width="0.12890625" style="14" hidden="1" customWidth="1"/>
    <col min="7" max="7" width="9.125" style="14" hidden="1" customWidth="1"/>
    <col min="8" max="16384" width="9.125" style="14" customWidth="1"/>
  </cols>
  <sheetData>
    <row r="1" spans="1:7" s="37" customFormat="1" ht="12.75" customHeight="1">
      <c r="A1" s="99" t="s">
        <v>47</v>
      </c>
      <c r="B1" s="99"/>
      <c r="C1" s="99"/>
      <c r="D1" s="99"/>
      <c r="E1" s="99"/>
      <c r="F1" s="70"/>
      <c r="G1" s="70"/>
    </row>
    <row r="2" spans="2:8" ht="12.75">
      <c r="B2" s="41"/>
      <c r="C2" s="41"/>
      <c r="D2" s="42"/>
      <c r="E2" s="41"/>
      <c r="F2" s="41"/>
      <c r="G2" s="41"/>
      <c r="H2" s="14" t="s">
        <v>0</v>
      </c>
    </row>
    <row r="3" spans="1:7" ht="38.25" customHeight="1">
      <c r="A3" s="95" t="s">
        <v>48</v>
      </c>
      <c r="B3" s="95"/>
      <c r="C3" s="95"/>
      <c r="D3" s="95"/>
      <c r="E3" s="95"/>
      <c r="F3" s="41"/>
      <c r="G3" s="41"/>
    </row>
    <row r="4" spans="2:7" ht="12.75">
      <c r="B4" s="41"/>
      <c r="C4" s="41"/>
      <c r="D4" s="41"/>
      <c r="E4" s="41"/>
      <c r="F4" s="41"/>
      <c r="G4" s="41"/>
    </row>
    <row r="5" spans="1:7" s="64" customFormat="1" ht="24.75" customHeight="1">
      <c r="A5" s="96" t="s">
        <v>49</v>
      </c>
      <c r="B5" s="96"/>
      <c r="C5" s="96"/>
      <c r="D5" s="96"/>
      <c r="E5" s="96"/>
      <c r="F5" s="96"/>
      <c r="G5" s="96"/>
    </row>
    <row r="6" spans="2:7" ht="12.75">
      <c r="B6" s="41"/>
      <c r="C6" s="41"/>
      <c r="D6" s="41"/>
      <c r="E6" s="41"/>
      <c r="F6" s="41"/>
      <c r="G6" s="41"/>
    </row>
    <row r="7" spans="1:7" ht="12.75">
      <c r="A7" s="69"/>
      <c r="B7" s="5" t="s">
        <v>1</v>
      </c>
      <c r="C7" s="5" t="s">
        <v>2</v>
      </c>
      <c r="D7" s="5" t="s">
        <v>3</v>
      </c>
      <c r="E7" s="5" t="s">
        <v>4</v>
      </c>
      <c r="F7" s="43"/>
      <c r="G7" s="44"/>
    </row>
    <row r="8" spans="1:7" ht="12.75">
      <c r="A8" s="69"/>
      <c r="B8" s="1">
        <v>1</v>
      </c>
      <c r="C8" s="1">
        <v>2</v>
      </c>
      <c r="D8" s="1">
        <v>3</v>
      </c>
      <c r="E8" s="1">
        <v>4</v>
      </c>
      <c r="F8" s="45"/>
      <c r="G8" s="46"/>
    </row>
    <row r="9" spans="1:7" ht="12.75">
      <c r="A9" s="69"/>
      <c r="B9" s="2"/>
      <c r="C9" s="3"/>
      <c r="D9" s="2"/>
      <c r="E9" s="47"/>
      <c r="F9" s="48"/>
      <c r="G9" s="49"/>
    </row>
    <row r="10" spans="1:7" ht="12.75">
      <c r="A10" s="69"/>
      <c r="B10" s="4" t="s">
        <v>5</v>
      </c>
      <c r="C10" s="5">
        <v>750</v>
      </c>
      <c r="D10" s="4" t="s">
        <v>6</v>
      </c>
      <c r="E10" s="50">
        <f>E11</f>
        <v>69270</v>
      </c>
      <c r="F10" s="51"/>
      <c r="G10" s="52"/>
    </row>
    <row r="11" spans="1:7" ht="25.5">
      <c r="A11" s="69"/>
      <c r="B11" s="6"/>
      <c r="C11" s="7"/>
      <c r="D11" s="8" t="s">
        <v>37</v>
      </c>
      <c r="E11" s="53">
        <f>SUM(E12:E14)</f>
        <v>69270</v>
      </c>
      <c r="F11" s="51"/>
      <c r="G11" s="52"/>
    </row>
    <row r="12" spans="1:7" ht="25.5">
      <c r="A12" s="69"/>
      <c r="B12" s="2"/>
      <c r="C12" s="3"/>
      <c r="D12" s="2" t="s">
        <v>41</v>
      </c>
      <c r="E12" s="47">
        <v>62100</v>
      </c>
      <c r="F12" s="51"/>
      <c r="G12" s="52"/>
    </row>
    <row r="13" spans="1:7" ht="25.5">
      <c r="A13" s="69"/>
      <c r="B13" s="2"/>
      <c r="C13" s="3"/>
      <c r="D13" s="2" t="s">
        <v>7</v>
      </c>
      <c r="E13" s="47">
        <v>2800</v>
      </c>
      <c r="F13" s="51"/>
      <c r="G13" s="52"/>
    </row>
    <row r="14" spans="1:7" ht="12.75">
      <c r="A14" s="69"/>
      <c r="B14" s="2"/>
      <c r="C14" s="3"/>
      <c r="D14" s="2" t="s">
        <v>42</v>
      </c>
      <c r="E14" s="47">
        <v>4370</v>
      </c>
      <c r="F14" s="54"/>
      <c r="G14" s="52"/>
    </row>
    <row r="15" spans="1:7" ht="12.75">
      <c r="A15" s="69"/>
      <c r="B15" s="2"/>
      <c r="C15" s="3"/>
      <c r="D15" s="2"/>
      <c r="E15" s="47"/>
      <c r="F15" s="51"/>
      <c r="G15" s="52"/>
    </row>
    <row r="16" spans="1:7" ht="25.5">
      <c r="A16" s="69"/>
      <c r="B16" s="4" t="s">
        <v>8</v>
      </c>
      <c r="C16" s="5">
        <v>751</v>
      </c>
      <c r="D16" s="4" t="s">
        <v>9</v>
      </c>
      <c r="E16" s="50">
        <f>E17</f>
        <v>2800</v>
      </c>
      <c r="F16" s="51"/>
      <c r="G16" s="52"/>
    </row>
    <row r="17" spans="1:7" ht="25.5">
      <c r="A17" s="69"/>
      <c r="B17" s="8"/>
      <c r="C17" s="9"/>
      <c r="D17" s="10" t="s">
        <v>17</v>
      </c>
      <c r="E17" s="55">
        <v>2800</v>
      </c>
      <c r="F17" s="51"/>
      <c r="G17" s="52"/>
    </row>
    <row r="18" spans="1:7" ht="12.75">
      <c r="A18" s="69"/>
      <c r="B18" s="2"/>
      <c r="C18" s="2"/>
      <c r="D18" s="2"/>
      <c r="E18" s="2"/>
      <c r="F18" s="51"/>
      <c r="G18" s="52"/>
    </row>
    <row r="19" spans="1:7" s="40" customFormat="1" ht="12.75">
      <c r="A19" s="69"/>
      <c r="B19" s="4" t="s">
        <v>10</v>
      </c>
      <c r="C19" s="5">
        <v>852</v>
      </c>
      <c r="D19" s="4" t="s">
        <v>11</v>
      </c>
      <c r="E19" s="50">
        <f>SUM(E20)</f>
        <v>2208926</v>
      </c>
      <c r="F19" s="56"/>
      <c r="G19" s="57"/>
    </row>
    <row r="20" spans="1:7" ht="25.5">
      <c r="A20" s="69"/>
      <c r="B20" s="6"/>
      <c r="C20" s="7"/>
      <c r="D20" s="8" t="s">
        <v>38</v>
      </c>
      <c r="E20" s="53">
        <f>SUM(E21:E23)</f>
        <v>2208926</v>
      </c>
      <c r="F20" s="51"/>
      <c r="G20" s="52"/>
    </row>
    <row r="21" spans="1:7" ht="38.25">
      <c r="A21" s="69"/>
      <c r="B21" s="2"/>
      <c r="C21" s="3"/>
      <c r="D21" s="2" t="s">
        <v>18</v>
      </c>
      <c r="E21" s="47">
        <v>2115635</v>
      </c>
      <c r="F21" s="54"/>
      <c r="G21" s="52"/>
    </row>
    <row r="22" spans="1:7" ht="38.25">
      <c r="A22" s="69"/>
      <c r="B22" s="2"/>
      <c r="C22" s="3"/>
      <c r="D22" s="2" t="s">
        <v>12</v>
      </c>
      <c r="E22" s="47">
        <v>8791</v>
      </c>
      <c r="F22" s="58"/>
      <c r="G22" s="59"/>
    </row>
    <row r="23" spans="1:7" ht="12.75">
      <c r="A23" s="69"/>
      <c r="B23" s="2"/>
      <c r="C23" s="3"/>
      <c r="D23" s="2" t="s">
        <v>39</v>
      </c>
      <c r="E23" s="47">
        <v>84500</v>
      </c>
      <c r="F23" s="51"/>
      <c r="G23" s="60"/>
    </row>
    <row r="24" spans="1:7" ht="12.75">
      <c r="A24" s="69"/>
      <c r="B24" s="2"/>
      <c r="C24" s="3"/>
      <c r="D24" s="2"/>
      <c r="E24" s="47"/>
      <c r="F24" s="51"/>
      <c r="G24" s="60"/>
    </row>
    <row r="25" spans="1:7" s="40" customFormat="1" ht="12.75">
      <c r="A25" s="69"/>
      <c r="B25" s="11"/>
      <c r="C25" s="12"/>
      <c r="D25" s="4" t="s">
        <v>13</v>
      </c>
      <c r="E25" s="50">
        <f>SUM(E19,E16,E10)</f>
        <v>2280996</v>
      </c>
      <c r="F25" s="56"/>
      <c r="G25" s="61"/>
    </row>
    <row r="26" spans="1:7" ht="12.75">
      <c r="A26" s="69"/>
      <c r="B26" s="2"/>
      <c r="C26" s="3"/>
      <c r="D26" s="2" t="s">
        <v>14</v>
      </c>
      <c r="E26" s="47"/>
      <c r="F26" s="62"/>
      <c r="G26" s="63"/>
    </row>
    <row r="27" spans="1:7" ht="12.75">
      <c r="A27" s="69"/>
      <c r="B27" s="2"/>
      <c r="C27" s="3"/>
      <c r="D27" s="2" t="s">
        <v>15</v>
      </c>
      <c r="E27" s="47">
        <f>E25-E28</f>
        <v>2278196</v>
      </c>
      <c r="F27" s="41"/>
      <c r="G27" s="41"/>
    </row>
    <row r="28" spans="1:7" ht="12.75">
      <c r="A28" s="69"/>
      <c r="B28" s="2"/>
      <c r="C28" s="2"/>
      <c r="D28" s="2" t="s">
        <v>16</v>
      </c>
      <c r="E28" s="47">
        <f>SUM(E16)</f>
        <v>2800</v>
      </c>
      <c r="F28" s="41"/>
      <c r="G28" s="41"/>
    </row>
    <row r="30" spans="1:5" s="13" customFormat="1" ht="29.25" customHeight="1">
      <c r="A30" s="94" t="s">
        <v>46</v>
      </c>
      <c r="B30" s="94"/>
      <c r="C30" s="94"/>
      <c r="D30" s="94"/>
      <c r="E30" s="94"/>
    </row>
    <row r="31" spans="1:5" s="74" customFormat="1" ht="25.5">
      <c r="A31" s="5" t="s">
        <v>1</v>
      </c>
      <c r="B31" s="5" t="s">
        <v>2</v>
      </c>
      <c r="C31" s="5" t="s">
        <v>35</v>
      </c>
      <c r="D31" s="5" t="s">
        <v>3</v>
      </c>
      <c r="E31" s="5" t="s">
        <v>4</v>
      </c>
    </row>
    <row r="32" spans="1:5" s="13" customFormat="1" ht="12.75">
      <c r="A32" s="1">
        <v>1</v>
      </c>
      <c r="B32" s="1">
        <v>2</v>
      </c>
      <c r="C32" s="65">
        <v>3</v>
      </c>
      <c r="D32" s="1">
        <v>4</v>
      </c>
      <c r="E32" s="1">
        <v>5</v>
      </c>
    </row>
    <row r="33" spans="1:5" s="74" customFormat="1" ht="12.75">
      <c r="A33" s="4">
        <v>1</v>
      </c>
      <c r="B33" s="4">
        <v>750</v>
      </c>
      <c r="C33" s="4"/>
      <c r="D33" s="73" t="s">
        <v>6</v>
      </c>
      <c r="E33" s="50">
        <f>SUM(E34)</f>
        <v>36100</v>
      </c>
    </row>
    <row r="34" spans="1:5" s="13" customFormat="1" ht="12.75">
      <c r="A34" s="67"/>
      <c r="B34" s="67"/>
      <c r="C34" s="67">
        <v>75011</v>
      </c>
      <c r="D34" s="68" t="s">
        <v>24</v>
      </c>
      <c r="E34" s="71">
        <f>SUM(E35)</f>
        <v>36100</v>
      </c>
    </row>
    <row r="35" spans="1:5" s="13" customFormat="1" ht="38.25">
      <c r="A35" s="66"/>
      <c r="B35" s="66"/>
      <c r="C35" s="66"/>
      <c r="D35" s="66" t="s">
        <v>36</v>
      </c>
      <c r="E35" s="72">
        <v>36100</v>
      </c>
    </row>
    <row r="36" spans="1:5" s="13" customFormat="1" ht="12.75">
      <c r="A36" s="80"/>
      <c r="B36" s="80"/>
      <c r="C36" s="80"/>
      <c r="D36" s="81"/>
      <c r="E36" s="80"/>
    </row>
    <row r="37" spans="1:5" s="77" customFormat="1" ht="12.75">
      <c r="A37" s="82" t="s">
        <v>8</v>
      </c>
      <c r="B37" s="82">
        <v>852</v>
      </c>
      <c r="C37" s="82"/>
      <c r="D37" s="82" t="s">
        <v>11</v>
      </c>
      <c r="E37" s="85">
        <f>E38</f>
        <v>250</v>
      </c>
    </row>
    <row r="38" spans="1:5" s="78" customFormat="1" ht="38.25">
      <c r="A38" s="83"/>
      <c r="B38" s="83"/>
      <c r="C38" s="83">
        <v>85212</v>
      </c>
      <c r="D38" s="83" t="s">
        <v>43</v>
      </c>
      <c r="E38" s="86">
        <f>E39</f>
        <v>250</v>
      </c>
    </row>
    <row r="39" spans="1:5" s="79" customFormat="1" ht="12.75">
      <c r="A39" s="84"/>
      <c r="B39" s="84"/>
      <c r="C39" s="84"/>
      <c r="D39" s="84" t="s">
        <v>44</v>
      </c>
      <c r="E39" s="87">
        <v>250</v>
      </c>
    </row>
    <row r="40" spans="1:5" s="13" customFormat="1" ht="12.75">
      <c r="A40" s="80"/>
      <c r="B40" s="80"/>
      <c r="C40" s="80"/>
      <c r="D40" s="80"/>
      <c r="E40" s="80"/>
    </row>
    <row r="41" spans="1:5" s="91" customFormat="1" ht="12.75">
      <c r="A41" s="88"/>
      <c r="B41" s="88"/>
      <c r="C41" s="88"/>
      <c r="D41" s="89" t="s">
        <v>45</v>
      </c>
      <c r="E41" s="90">
        <f>SUM(E37,E33)</f>
        <v>36350</v>
      </c>
    </row>
    <row r="42" s="37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88" ht="12.75">
      <c r="D88" s="24"/>
    </row>
  </sheetData>
  <mergeCells count="4">
    <mergeCell ref="A30:E30"/>
    <mergeCell ref="A1:E1"/>
    <mergeCell ref="A3:E3"/>
    <mergeCell ref="A5:G5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3"/>
  <sheetViews>
    <sheetView workbookViewId="0" topLeftCell="A1">
      <selection activeCell="E3" sqref="E3"/>
    </sheetView>
  </sheetViews>
  <sheetFormatPr defaultColWidth="9.00390625" defaultRowHeight="12.75" outlineLevelRow="2"/>
  <cols>
    <col min="1" max="1" width="3.125" style="14" customWidth="1"/>
    <col min="2" max="2" width="5.75390625" style="14" customWidth="1"/>
    <col min="3" max="3" width="10.75390625" style="14" customWidth="1"/>
    <col min="4" max="4" width="41.875" style="14" customWidth="1"/>
    <col min="5" max="5" width="14.75390625" style="14" customWidth="1"/>
    <col min="6" max="16384" width="9.125" style="14" customWidth="1"/>
  </cols>
  <sheetData>
    <row r="1" ht="15.75">
      <c r="E1" s="23"/>
    </row>
    <row r="2" spans="1:5" s="64" customFormat="1" ht="34.5" customHeight="1">
      <c r="A2" s="97" t="s">
        <v>53</v>
      </c>
      <c r="B2" s="98"/>
      <c r="C2" s="98"/>
      <c r="D2" s="98"/>
      <c r="E2" s="98"/>
    </row>
    <row r="4" spans="1:5" s="76" customFormat="1" ht="25.5">
      <c r="A4" s="75" t="s">
        <v>1</v>
      </c>
      <c r="B4" s="75" t="s">
        <v>19</v>
      </c>
      <c r="C4" s="75" t="s">
        <v>20</v>
      </c>
      <c r="D4" s="75" t="s">
        <v>21</v>
      </c>
      <c r="E4" s="75" t="s">
        <v>22</v>
      </c>
    </row>
    <row r="5" spans="1:5" ht="12.75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5" ht="12.75">
      <c r="A6" s="15"/>
      <c r="B6" s="15"/>
      <c r="C6" s="15"/>
      <c r="D6" s="15"/>
      <c r="E6" s="15"/>
    </row>
    <row r="7" spans="1:5" ht="12.75">
      <c r="A7" s="26" t="s">
        <v>5</v>
      </c>
      <c r="B7" s="26">
        <v>750</v>
      </c>
      <c r="C7" s="26"/>
      <c r="D7" s="16" t="s">
        <v>23</v>
      </c>
      <c r="E7" s="27">
        <f>SUM(E9)</f>
        <v>69270</v>
      </c>
    </row>
    <row r="8" spans="1:5" ht="12.75">
      <c r="A8" s="25"/>
      <c r="B8" s="25"/>
      <c r="C8" s="25"/>
      <c r="D8" s="17"/>
      <c r="E8" s="28"/>
    </row>
    <row r="9" spans="1:5" s="31" customFormat="1" ht="12.75">
      <c r="A9" s="29"/>
      <c r="B9" s="29"/>
      <c r="C9" s="29">
        <v>75011</v>
      </c>
      <c r="D9" s="22" t="s">
        <v>24</v>
      </c>
      <c r="E9" s="30">
        <f>SUM(E10)</f>
        <v>69270</v>
      </c>
    </row>
    <row r="10" spans="1:5" ht="12.75" outlineLevel="1">
      <c r="A10" s="32"/>
      <c r="B10" s="32"/>
      <c r="C10" s="32"/>
      <c r="D10" s="18" t="s">
        <v>25</v>
      </c>
      <c r="E10" s="33">
        <f>SUM(E11:E11)</f>
        <v>69270</v>
      </c>
    </row>
    <row r="11" spans="1:5" ht="12.75" outlineLevel="1">
      <c r="A11" s="32"/>
      <c r="B11" s="32"/>
      <c r="C11" s="32"/>
      <c r="D11" s="18" t="s">
        <v>26</v>
      </c>
      <c r="E11" s="33">
        <v>69270</v>
      </c>
    </row>
    <row r="12" spans="1:5" ht="12.75" outlineLevel="1">
      <c r="A12" s="32"/>
      <c r="B12" s="34"/>
      <c r="C12" s="34"/>
      <c r="D12" s="18"/>
      <c r="E12" s="33"/>
    </row>
    <row r="13" spans="1:5" ht="38.25" outlineLevel="1">
      <c r="A13" s="26" t="s">
        <v>8</v>
      </c>
      <c r="B13" s="26">
        <v>751</v>
      </c>
      <c r="C13" s="26"/>
      <c r="D13" s="16" t="s">
        <v>9</v>
      </c>
      <c r="E13" s="27">
        <f>SUM(E15)</f>
        <v>2800</v>
      </c>
    </row>
    <row r="14" spans="1:5" ht="12.75" outlineLevel="1">
      <c r="A14" s="32"/>
      <c r="B14" s="32"/>
      <c r="C14" s="32"/>
      <c r="D14" s="17"/>
      <c r="E14" s="28"/>
    </row>
    <row r="15" spans="1:5" s="31" customFormat="1" ht="25.5" outlineLevel="1">
      <c r="A15" s="29"/>
      <c r="B15" s="29"/>
      <c r="C15" s="29">
        <v>75101</v>
      </c>
      <c r="D15" s="22" t="s">
        <v>27</v>
      </c>
      <c r="E15" s="30">
        <f>E16</f>
        <v>2800</v>
      </c>
    </row>
    <row r="16" spans="1:5" ht="12.75" outlineLevel="2">
      <c r="A16" s="32"/>
      <c r="B16" s="32"/>
      <c r="C16" s="32"/>
      <c r="D16" s="18" t="s">
        <v>28</v>
      </c>
      <c r="E16" s="33">
        <f>E17</f>
        <v>2800</v>
      </c>
    </row>
    <row r="17" spans="1:5" ht="12.75" outlineLevel="2">
      <c r="A17" s="32"/>
      <c r="B17" s="32"/>
      <c r="C17" s="32"/>
      <c r="D17" s="19" t="s">
        <v>29</v>
      </c>
      <c r="E17" s="33">
        <v>2800</v>
      </c>
    </row>
    <row r="18" spans="1:5" ht="12.75" outlineLevel="1">
      <c r="A18" s="32"/>
      <c r="B18" s="18"/>
      <c r="C18" s="18"/>
      <c r="D18" s="18"/>
      <c r="E18" s="33"/>
    </row>
    <row r="19" spans="1:5" ht="12.75" outlineLevel="1">
      <c r="A19" s="26" t="s">
        <v>10</v>
      </c>
      <c r="B19" s="26">
        <v>852</v>
      </c>
      <c r="C19" s="26"/>
      <c r="D19" s="16" t="s">
        <v>11</v>
      </c>
      <c r="E19" s="27">
        <f>SUM(E21,E28,E32)</f>
        <v>2208926</v>
      </c>
    </row>
    <row r="20" spans="1:5" ht="12.75" outlineLevel="1">
      <c r="A20" s="25"/>
      <c r="B20" s="25"/>
      <c r="C20" s="25"/>
      <c r="D20" s="17"/>
      <c r="E20" s="28"/>
    </row>
    <row r="21" spans="1:5" s="31" customFormat="1" ht="38.25" outlineLevel="1">
      <c r="A21" s="29"/>
      <c r="B21" s="29"/>
      <c r="C21" s="29">
        <v>85212</v>
      </c>
      <c r="D21" s="22" t="s">
        <v>34</v>
      </c>
      <c r="E21" s="30">
        <f>SUM(E22)</f>
        <v>2115635</v>
      </c>
    </row>
    <row r="22" spans="1:5" ht="12.75" outlineLevel="1">
      <c r="A22" s="35"/>
      <c r="B22" s="35"/>
      <c r="C22" s="35"/>
      <c r="D22" s="20" t="s">
        <v>28</v>
      </c>
      <c r="E22" s="36">
        <f>SUM(E23:E26)</f>
        <v>2115635</v>
      </c>
    </row>
    <row r="23" spans="1:5" ht="12.75" outlineLevel="1">
      <c r="A23" s="35"/>
      <c r="B23" s="35"/>
      <c r="C23" s="35"/>
      <c r="D23" s="92" t="s">
        <v>26</v>
      </c>
      <c r="E23" s="93">
        <v>69727</v>
      </c>
    </row>
    <row r="24" spans="1:5" s="37" customFormat="1" ht="12.75" outlineLevel="1">
      <c r="A24" s="35"/>
      <c r="B24" s="35"/>
      <c r="C24" s="35"/>
      <c r="D24" s="92" t="s">
        <v>50</v>
      </c>
      <c r="E24" s="93">
        <v>1873360</v>
      </c>
    </row>
    <row r="25" spans="1:5" s="37" customFormat="1" ht="12.75" outlineLevel="1">
      <c r="A25" s="35"/>
      <c r="B25" s="35"/>
      <c r="C25" s="35"/>
      <c r="D25" s="92" t="s">
        <v>51</v>
      </c>
      <c r="E25" s="93">
        <v>158400</v>
      </c>
    </row>
    <row r="26" spans="1:5" s="37" customFormat="1" ht="25.5" outlineLevel="1">
      <c r="A26" s="35"/>
      <c r="B26" s="35"/>
      <c r="C26" s="35"/>
      <c r="D26" s="92" t="s">
        <v>52</v>
      </c>
      <c r="E26" s="93">
        <v>14148</v>
      </c>
    </row>
    <row r="27" spans="1:5" ht="12.75" outlineLevel="1">
      <c r="A27" s="25"/>
      <c r="B27" s="25"/>
      <c r="C27" s="25"/>
      <c r="D27" s="21"/>
      <c r="E27" s="28"/>
    </row>
    <row r="28" spans="1:5" s="31" customFormat="1" ht="51" outlineLevel="1">
      <c r="A28" s="29"/>
      <c r="B28" s="29"/>
      <c r="C28" s="29">
        <v>85213</v>
      </c>
      <c r="D28" s="22" t="s">
        <v>30</v>
      </c>
      <c r="E28" s="30">
        <f>SUM(E29)</f>
        <v>8791</v>
      </c>
    </row>
    <row r="29" spans="1:5" ht="12.75" outlineLevel="2">
      <c r="A29" s="32"/>
      <c r="B29" s="32"/>
      <c r="C29" s="32"/>
      <c r="D29" s="18" t="s">
        <v>25</v>
      </c>
      <c r="E29" s="33">
        <f>SUM(E30)</f>
        <v>8791</v>
      </c>
    </row>
    <row r="30" spans="1:5" ht="25.5" outlineLevel="2">
      <c r="A30" s="32"/>
      <c r="B30" s="32"/>
      <c r="C30" s="32"/>
      <c r="D30" s="18" t="s">
        <v>40</v>
      </c>
      <c r="E30" s="33">
        <v>8791</v>
      </c>
    </row>
    <row r="31" spans="1:5" ht="12.75" outlineLevel="2">
      <c r="A31" s="32"/>
      <c r="B31" s="32"/>
      <c r="C31" s="32"/>
      <c r="D31" s="18"/>
      <c r="E31" s="33"/>
    </row>
    <row r="32" spans="1:5" s="31" customFormat="1" ht="25.5" outlineLevel="2">
      <c r="A32" s="29"/>
      <c r="B32" s="29"/>
      <c r="C32" s="29">
        <v>85214</v>
      </c>
      <c r="D32" s="22" t="s">
        <v>31</v>
      </c>
      <c r="E32" s="30">
        <f>SUM(E33)</f>
        <v>84500</v>
      </c>
    </row>
    <row r="33" spans="1:5" ht="12.75" outlineLevel="1">
      <c r="A33" s="32"/>
      <c r="B33" s="32"/>
      <c r="C33" s="32"/>
      <c r="D33" s="18" t="s">
        <v>25</v>
      </c>
      <c r="E33" s="33">
        <f>SUM(E34:E34)</f>
        <v>84500</v>
      </c>
    </row>
    <row r="34" spans="1:5" ht="12.75" outlineLevel="1">
      <c r="A34" s="32"/>
      <c r="B34" s="32"/>
      <c r="C34" s="32"/>
      <c r="D34" s="18" t="s">
        <v>32</v>
      </c>
      <c r="E34" s="33">
        <v>84500</v>
      </c>
    </row>
    <row r="35" spans="1:5" ht="12.75" outlineLevel="2">
      <c r="A35" s="32"/>
      <c r="B35" s="32"/>
      <c r="C35" s="32"/>
      <c r="D35" s="18"/>
      <c r="E35" s="33"/>
    </row>
    <row r="36" spans="1:6" s="40" customFormat="1" ht="12.75">
      <c r="A36" s="38"/>
      <c r="B36" s="38"/>
      <c r="C36" s="38"/>
      <c r="D36" s="16" t="s">
        <v>33</v>
      </c>
      <c r="E36" s="27">
        <f>SUM(E7,E13,E19)</f>
        <v>2280996</v>
      </c>
      <c r="F36" s="39"/>
    </row>
    <row r="37" spans="1:5" ht="12.75">
      <c r="A37" s="34"/>
      <c r="B37" s="34"/>
      <c r="C37" s="34"/>
      <c r="D37" s="18"/>
      <c r="E37" s="32"/>
    </row>
    <row r="43" ht="12.75">
      <c r="D43" s="24"/>
    </row>
  </sheetData>
  <mergeCells count="1">
    <mergeCell ref="A2:E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Serafin</cp:lastModifiedBy>
  <cp:lastPrinted>2007-11-13T13:59:11Z</cp:lastPrinted>
  <dcterms:created xsi:type="dcterms:W3CDTF">2006-11-03T11:02:49Z</dcterms:created>
  <dcterms:modified xsi:type="dcterms:W3CDTF">2007-11-16T08:21:06Z</dcterms:modified>
  <cp:category/>
  <cp:version/>
  <cp:contentType/>
  <cp:contentStatus/>
</cp:coreProperties>
</file>